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66925"/>
  <xr:revisionPtr revIDLastSave="0" documentId="8_{A2E9FCBB-9B68-4CB7-88B8-6FC520C2C1C4}" xr6:coauthVersionLast="47" xr6:coauthVersionMax="47" xr10:uidLastSave="{00000000-0000-0000-0000-000000000000}"/>
  <bookViews>
    <workbookView xWindow="18735" yWindow="360" windowWidth="18690" windowHeight="20295" tabRatio="603" firstSheet="3" activeTab="3" xr2:uid="{AB8CC472-FFD9-4A76-B34C-1D607A76C819}"/>
  </bookViews>
  <sheets>
    <sheet name="Instructions for Uploading" sheetId="10" state="hidden" r:id="rId1"/>
    <sheet name="Instructions" sheetId="14" state="hidden" r:id="rId2"/>
    <sheet name="Trade - Apprentice Report" sheetId="15" state="hidden" r:id="rId3"/>
    <sheet name="Metrics Tracking Report - WFD" sheetId="1" r:id="rId4"/>
    <sheet name="Metrics Tracking - Apprentice" sheetId="9" state="hidden" r:id="rId5"/>
    <sheet name="Drop Down Data" sheetId="4" state="hidden" r:id="rId6"/>
  </sheets>
  <definedNames>
    <definedName name="_xlnm._FilterDatabase" localSheetId="4" hidden="1">'Metrics Tracking - Apprentice'!$A$14:$W$71</definedName>
    <definedName name="_xlnm._FilterDatabase" localSheetId="3" hidden="1">'Metrics Tracking Report - WFD'!$A$8:$AA$97</definedName>
    <definedName name="_xlnm.Print_Area" localSheetId="0">'Instructions for Uploading'!$A$1:$B$6</definedName>
    <definedName name="_xlnm.Print_Area" localSheetId="3">'Metrics Tracking Report - WFD'!$A$9:$AA$97</definedName>
    <definedName name="_xlnm.Print_Titles" localSheetId="3">'Metrics Tracking Report - WFD'!$1:$8</definedName>
  </definedName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0" i="1" l="1"/>
  <c r="H400" i="1"/>
  <c r="I399" i="1"/>
  <c r="H399" i="1"/>
  <c r="I398" i="1"/>
  <c r="H398" i="1"/>
  <c r="I397" i="1"/>
  <c r="H397" i="1"/>
  <c r="I396" i="1"/>
  <c r="H396" i="1"/>
  <c r="I395" i="1"/>
  <c r="H395" i="1"/>
  <c r="I394" i="1"/>
  <c r="H394" i="1"/>
  <c r="I393" i="1"/>
  <c r="H393" i="1"/>
  <c r="I392" i="1"/>
  <c r="H392" i="1"/>
  <c r="I391" i="1"/>
  <c r="H391" i="1"/>
  <c r="I390" i="1"/>
  <c r="H390" i="1"/>
  <c r="I389" i="1"/>
  <c r="H389" i="1"/>
  <c r="I388" i="1"/>
  <c r="H388" i="1"/>
  <c r="I387" i="1"/>
  <c r="H387" i="1"/>
  <c r="I386" i="1"/>
  <c r="H386" i="1"/>
  <c r="I385" i="1"/>
  <c r="H385" i="1"/>
  <c r="I384" i="1"/>
  <c r="H384" i="1"/>
  <c r="I383" i="1"/>
  <c r="H383" i="1"/>
  <c r="I382" i="1"/>
  <c r="H382" i="1"/>
  <c r="I381" i="1"/>
  <c r="H381" i="1"/>
  <c r="I380" i="1"/>
  <c r="H380" i="1"/>
  <c r="I379" i="1"/>
  <c r="H379" i="1"/>
  <c r="I378" i="1"/>
  <c r="H378" i="1"/>
  <c r="I377" i="1"/>
  <c r="H377" i="1"/>
  <c r="I364" i="1"/>
  <c r="H364" i="1"/>
  <c r="I363" i="1"/>
  <c r="H363" i="1"/>
  <c r="I362" i="1"/>
  <c r="H362" i="1"/>
  <c r="I361" i="1"/>
  <c r="H361" i="1"/>
  <c r="I360" i="1"/>
  <c r="H360" i="1"/>
  <c r="I359" i="1"/>
  <c r="H359" i="1"/>
  <c r="I358" i="1"/>
  <c r="H358" i="1"/>
  <c r="I357" i="1"/>
  <c r="H357" i="1"/>
  <c r="I356" i="1"/>
  <c r="H356" i="1"/>
  <c r="I355" i="1"/>
  <c r="H355" i="1"/>
  <c r="I354" i="1"/>
  <c r="H354" i="1"/>
  <c r="I353" i="1"/>
  <c r="H353" i="1"/>
  <c r="I352" i="1"/>
  <c r="H352" i="1"/>
  <c r="I351" i="1"/>
  <c r="H351" i="1"/>
  <c r="I350" i="1"/>
  <c r="H350" i="1"/>
  <c r="I349" i="1"/>
  <c r="H349" i="1"/>
  <c r="I348" i="1"/>
  <c r="H348" i="1"/>
  <c r="I347" i="1"/>
  <c r="H347" i="1"/>
  <c r="I346" i="1"/>
  <c r="H346" i="1"/>
  <c r="I345" i="1"/>
  <c r="H345" i="1"/>
  <c r="I344" i="1"/>
  <c r="H344" i="1"/>
  <c r="I343" i="1"/>
  <c r="H343" i="1"/>
  <c r="I342" i="1"/>
  <c r="H342" i="1"/>
  <c r="I341" i="1"/>
  <c r="H341" i="1"/>
  <c r="I340" i="1"/>
  <c r="H340" i="1"/>
  <c r="I339" i="1"/>
  <c r="H339" i="1"/>
  <c r="I338" i="1"/>
  <c r="H338" i="1"/>
  <c r="I337" i="1"/>
  <c r="H337" i="1"/>
  <c r="I336" i="1"/>
  <c r="H336" i="1"/>
  <c r="I335" i="1"/>
  <c r="H335" i="1"/>
  <c r="I334" i="1"/>
  <c r="H334" i="1"/>
  <c r="I333" i="1"/>
  <c r="H333" i="1"/>
  <c r="I332" i="1"/>
  <c r="H332" i="1"/>
  <c r="I331" i="1"/>
  <c r="H331" i="1"/>
  <c r="I330" i="1"/>
  <c r="H330" i="1"/>
  <c r="I329" i="1"/>
  <c r="H329" i="1"/>
  <c r="I328" i="1"/>
  <c r="H328" i="1"/>
  <c r="I327" i="1"/>
  <c r="H327" i="1"/>
  <c r="I326" i="1"/>
  <c r="H326" i="1"/>
  <c r="I325" i="1"/>
  <c r="H325" i="1"/>
  <c r="I324" i="1"/>
  <c r="H324" i="1"/>
  <c r="I323" i="1"/>
  <c r="H323" i="1"/>
  <c r="I322" i="1"/>
  <c r="H322" i="1"/>
  <c r="I321" i="1"/>
  <c r="H321" i="1"/>
  <c r="I320" i="1"/>
  <c r="H320" i="1"/>
  <c r="I319" i="1"/>
  <c r="H319" i="1"/>
  <c r="I318" i="1"/>
  <c r="H318" i="1"/>
  <c r="I317" i="1"/>
  <c r="H317" i="1"/>
  <c r="I316" i="1"/>
  <c r="H316" i="1"/>
  <c r="I315" i="1"/>
  <c r="H315" i="1"/>
  <c r="I314" i="1"/>
  <c r="H314" i="1"/>
  <c r="I313" i="1"/>
  <c r="H313" i="1"/>
  <c r="I312" i="1"/>
  <c r="H312" i="1"/>
  <c r="I311" i="1"/>
  <c r="H311" i="1"/>
  <c r="I310" i="1"/>
  <c r="H310" i="1"/>
  <c r="I309" i="1"/>
  <c r="H309" i="1"/>
  <c r="I308" i="1"/>
  <c r="H308" i="1"/>
  <c r="I307" i="1"/>
  <c r="H307" i="1"/>
  <c r="I306" i="1"/>
  <c r="H306" i="1"/>
  <c r="I305" i="1"/>
  <c r="H305" i="1"/>
  <c r="I304" i="1"/>
  <c r="H304" i="1"/>
  <c r="I303" i="1"/>
  <c r="H303" i="1"/>
  <c r="I302" i="1"/>
  <c r="H302" i="1"/>
  <c r="I301" i="1"/>
  <c r="H301" i="1"/>
  <c r="I300" i="1"/>
  <c r="H300" i="1"/>
  <c r="I299" i="1"/>
  <c r="H299" i="1"/>
  <c r="I298" i="1"/>
  <c r="H298" i="1"/>
  <c r="I297" i="1"/>
  <c r="H297" i="1"/>
  <c r="I296" i="1"/>
  <c r="H296" i="1"/>
  <c r="I295" i="1"/>
  <c r="H295" i="1"/>
  <c r="I294" i="1"/>
  <c r="H294" i="1"/>
  <c r="I293" i="1"/>
  <c r="H293" i="1"/>
  <c r="I292" i="1"/>
  <c r="H292" i="1"/>
  <c r="I291" i="1"/>
  <c r="H291" i="1"/>
  <c r="I290" i="1"/>
  <c r="H290" i="1"/>
  <c r="I289" i="1"/>
  <c r="H289" i="1"/>
  <c r="I288" i="1"/>
  <c r="H288" i="1"/>
  <c r="I275" i="1"/>
  <c r="H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I260" i="1"/>
  <c r="H260" i="1"/>
  <c r="I259" i="1"/>
  <c r="H259" i="1"/>
  <c r="I258" i="1"/>
  <c r="H258" i="1"/>
  <c r="I257" i="1"/>
  <c r="H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I243" i="1"/>
  <c r="H243" i="1"/>
  <c r="I242" i="1"/>
  <c r="H242" i="1"/>
  <c r="I241" i="1"/>
  <c r="H241" i="1"/>
  <c r="I240" i="1"/>
  <c r="H240" i="1"/>
  <c r="I239" i="1"/>
  <c r="H239" i="1"/>
  <c r="I238" i="1"/>
  <c r="H238" i="1"/>
  <c r="I237" i="1"/>
  <c r="H237" i="1"/>
  <c r="I236" i="1"/>
  <c r="H236" i="1"/>
  <c r="I235" i="1"/>
  <c r="H235" i="1"/>
  <c r="I234" i="1"/>
  <c r="H234" i="1"/>
  <c r="I233" i="1"/>
  <c r="H233" i="1"/>
  <c r="I232" i="1"/>
  <c r="H232" i="1"/>
  <c r="I231" i="1"/>
  <c r="H231" i="1"/>
  <c r="I230" i="1"/>
  <c r="H230" i="1"/>
  <c r="I229" i="1"/>
  <c r="H229" i="1"/>
  <c r="I228" i="1"/>
  <c r="H228" i="1"/>
  <c r="I227" i="1"/>
  <c r="H227" i="1"/>
  <c r="I226" i="1"/>
  <c r="H226" i="1"/>
  <c r="I225" i="1"/>
  <c r="H225" i="1"/>
  <c r="I224" i="1"/>
  <c r="H224" i="1"/>
  <c r="I223" i="1"/>
  <c r="H223" i="1"/>
  <c r="I222" i="1"/>
  <c r="H222" i="1"/>
  <c r="I221" i="1"/>
  <c r="H221" i="1"/>
  <c r="I220" i="1"/>
  <c r="H220" i="1"/>
  <c r="I219" i="1"/>
  <c r="H219" i="1"/>
  <c r="I218" i="1"/>
  <c r="H218" i="1"/>
  <c r="I217" i="1"/>
  <c r="H217" i="1"/>
  <c r="I216" i="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H203" i="1"/>
  <c r="I202" i="1"/>
  <c r="H202" i="1"/>
  <c r="I201" i="1"/>
  <c r="H201" i="1"/>
  <c r="I200" i="1"/>
  <c r="H200" i="1"/>
  <c r="I199" i="1"/>
  <c r="H199"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G18" i="9" l="1"/>
  <c r="G17" i="9"/>
  <c r="G16" i="9"/>
  <c r="G15" i="9"/>
  <c r="H18" i="9"/>
  <c r="H17" i="9"/>
  <c r="H16" i="9"/>
  <c r="H15" i="9"/>
  <c r="A3" i="10" l="1"/>
  <c r="A4" i="10" s="1"/>
  <c r="A5" i="10" s="1"/>
  <c r="A6" i="10" s="1"/>
  <c r="H20" i="9"/>
  <c r="G20" i="9"/>
  <c r="H19" i="9"/>
  <c r="G19" i="9"/>
  <c r="J9" i="9" l="1"/>
  <c r="K10" i="9" s="1"/>
  <c r="J8" i="9"/>
  <c r="J7" i="9"/>
  <c r="J6" i="9"/>
  <c r="J5" i="9"/>
  <c r="X2" i="9"/>
  <c r="O9" i="9" s="1"/>
  <c r="H71" i="9"/>
  <c r="G71" i="9"/>
  <c r="H70" i="9"/>
  <c r="G70" i="9"/>
  <c r="H69" i="9"/>
  <c r="G69" i="9"/>
  <c r="H68" i="9"/>
  <c r="G68" i="9"/>
  <c r="H67" i="9"/>
  <c r="G67" i="9"/>
  <c r="H66" i="9"/>
  <c r="G66" i="9"/>
  <c r="H65" i="9"/>
  <c r="G65" i="9"/>
  <c r="H64" i="9"/>
  <c r="G64" i="9"/>
  <c r="H63" i="9"/>
  <c r="G63" i="9"/>
  <c r="H62" i="9"/>
  <c r="G62" i="9"/>
  <c r="H61" i="9"/>
  <c r="G61" i="9"/>
  <c r="H60" i="9"/>
  <c r="G60" i="9"/>
  <c r="H59" i="9"/>
  <c r="G59" i="9"/>
  <c r="H58" i="9"/>
  <c r="G58" i="9"/>
  <c r="H57" i="9"/>
  <c r="G57" i="9"/>
  <c r="H56" i="9"/>
  <c r="G56" i="9"/>
  <c r="H55" i="9"/>
  <c r="G55" i="9"/>
  <c r="H54" i="9"/>
  <c r="G54" i="9"/>
  <c r="H53" i="9"/>
  <c r="G53" i="9"/>
  <c r="H52" i="9"/>
  <c r="G52" i="9"/>
  <c r="H51" i="9"/>
  <c r="G51" i="9"/>
  <c r="H50" i="9"/>
  <c r="G50" i="9"/>
  <c r="H49" i="9"/>
  <c r="G49" i="9"/>
  <c r="H48" i="9"/>
  <c r="G48" i="9"/>
  <c r="H47" i="9"/>
  <c r="G47" i="9"/>
  <c r="H46" i="9"/>
  <c r="G46" i="9"/>
  <c r="H45" i="9"/>
  <c r="G45" i="9"/>
  <c r="H44" i="9"/>
  <c r="G44" i="9"/>
  <c r="H43" i="9"/>
  <c r="G43" i="9"/>
  <c r="H42" i="9"/>
  <c r="G42" i="9"/>
  <c r="H41" i="9"/>
  <c r="G41" i="9"/>
  <c r="H40" i="9"/>
  <c r="G40" i="9"/>
  <c r="H39" i="9"/>
  <c r="G39" i="9"/>
  <c r="H38" i="9"/>
  <c r="G38" i="9"/>
  <c r="H37" i="9"/>
  <c r="G37" i="9"/>
  <c r="H36" i="9"/>
  <c r="G36" i="9"/>
  <c r="H35" i="9"/>
  <c r="G35" i="9"/>
  <c r="H34" i="9"/>
  <c r="G34" i="9"/>
  <c r="H33" i="9"/>
  <c r="G33" i="9"/>
  <c r="H32" i="9"/>
  <c r="G32" i="9"/>
  <c r="H31" i="9"/>
  <c r="G31" i="9"/>
  <c r="H30" i="9"/>
  <c r="G30" i="9"/>
  <c r="H29" i="9"/>
  <c r="G29" i="9"/>
  <c r="H28" i="9"/>
  <c r="G28" i="9"/>
  <c r="H27" i="9"/>
  <c r="G27" i="9"/>
  <c r="H26" i="9"/>
  <c r="G26" i="9"/>
  <c r="H25" i="9"/>
  <c r="G25" i="9"/>
  <c r="H24" i="9"/>
  <c r="G24" i="9"/>
  <c r="H23" i="9"/>
  <c r="G23" i="9"/>
  <c r="H22" i="9"/>
  <c r="G22" i="9"/>
  <c r="H21" i="9"/>
  <c r="G21" i="9"/>
  <c r="O5" i="9"/>
  <c r="O8" i="9"/>
  <c r="O7" i="9"/>
  <c r="O6" i="9"/>
  <c r="Z2" i="9"/>
  <c r="Y2" i="9"/>
  <c r="I2" i="9"/>
  <c r="L10" i="9" l="1"/>
  <c r="J10" i="9" s="1"/>
  <c r="N5" i="9"/>
  <c r="M5" i="9" s="1"/>
  <c r="N8" i="9"/>
  <c r="M8" i="9" s="1"/>
  <c r="N6" i="9"/>
  <c r="N9" i="9"/>
  <c r="N7" i="9"/>
  <c r="M7" i="9" s="1"/>
  <c r="M9" i="9" l="1"/>
  <c r="O10" i="9" s="1"/>
  <c r="J11" i="9" s="1"/>
  <c r="M6" i="9"/>
  <c r="B4" i="4"/>
  <c r="N10" i="9" l="1"/>
  <c r="M10" i="9" s="1"/>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 r="B468" i="4" s="1"/>
  <c r="B469" i="4" s="1"/>
  <c r="B470" i="4" s="1"/>
  <c r="B471" i="4" s="1"/>
  <c r="B472" i="4" s="1"/>
  <c r="B473" i="4" s="1"/>
  <c r="B474" i="4" s="1"/>
  <c r="B475" i="4" s="1"/>
  <c r="B476" i="4" s="1"/>
  <c r="B477" i="4" s="1"/>
  <c r="B478" i="4" s="1"/>
  <c r="B479" i="4" s="1"/>
  <c r="B480" i="4" s="1"/>
  <c r="B481" i="4" s="1"/>
  <c r="B482" i="4" s="1"/>
  <c r="B483" i="4" s="1"/>
  <c r="B484" i="4" s="1"/>
  <c r="B485" i="4" s="1"/>
  <c r="B486" i="4" s="1"/>
  <c r="B487" i="4" s="1"/>
  <c r="B488" i="4" s="1"/>
  <c r="B489" i="4" s="1"/>
  <c r="B490" i="4" s="1"/>
  <c r="B491" i="4" s="1"/>
  <c r="B492" i="4" s="1"/>
  <c r="B493" i="4" s="1"/>
  <c r="B494" i="4" s="1"/>
  <c r="B495" i="4" s="1"/>
  <c r="B496" i="4" s="1"/>
  <c r="B497" i="4" s="1"/>
  <c r="B498" i="4" s="1"/>
  <c r="B499" i="4" s="1"/>
  <c r="B500" i="4" s="1"/>
  <c r="B501" i="4" s="1"/>
  <c r="B502" i="4" s="1"/>
  <c r="B503" i="4" s="1"/>
  <c r="B504" i="4" s="1"/>
  <c r="B505" i="4" s="1"/>
  <c r="B506" i="4" s="1"/>
  <c r="B507" i="4" s="1"/>
  <c r="B508" i="4" s="1"/>
  <c r="B509" i="4" s="1"/>
  <c r="B510" i="4" s="1"/>
  <c r="B511" i="4" s="1"/>
  <c r="B512" i="4" s="1"/>
  <c r="B513" i="4" s="1"/>
  <c r="B514" i="4" s="1"/>
  <c r="B515" i="4" s="1"/>
  <c r="B516" i="4" s="1"/>
  <c r="B517" i="4" s="1"/>
  <c r="B518" i="4" s="1"/>
  <c r="B519" i="4" s="1"/>
  <c r="B520" i="4" s="1"/>
  <c r="B521" i="4" s="1"/>
  <c r="B522" i="4" s="1"/>
  <c r="B523" i="4" s="1"/>
  <c r="B524" i="4" s="1"/>
  <c r="B525" i="4" s="1"/>
  <c r="B526" i="4" s="1"/>
  <c r="B527" i="4" s="1"/>
  <c r="B528" i="4" s="1"/>
  <c r="B529" i="4" s="1"/>
  <c r="B530" i="4" s="1"/>
  <c r="B531" i="4" s="1"/>
  <c r="B532" i="4" s="1"/>
  <c r="B533" i="4" s="1"/>
  <c r="B534" i="4" s="1"/>
  <c r="B535" i="4" s="1"/>
  <c r="B536" i="4" s="1"/>
  <c r="B537" i="4" s="1"/>
  <c r="B538" i="4" s="1"/>
  <c r="B539" i="4" s="1"/>
  <c r="B540" i="4" s="1"/>
  <c r="B541" i="4" s="1"/>
  <c r="B542" i="4" s="1"/>
  <c r="B543" i="4" s="1"/>
  <c r="B544" i="4" s="1"/>
  <c r="B545" i="4" s="1"/>
  <c r="B546" i="4" s="1"/>
  <c r="B547" i="4" s="1"/>
  <c r="B548" i="4" s="1"/>
  <c r="B549" i="4" s="1"/>
  <c r="B550" i="4" s="1"/>
  <c r="B551" i="4" s="1"/>
  <c r="B552" i="4" s="1"/>
  <c r="B553" i="4" s="1"/>
  <c r="B554" i="4" s="1"/>
  <c r="B555" i="4" s="1"/>
  <c r="B556" i="4" s="1"/>
  <c r="B557" i="4" s="1"/>
  <c r="B558" i="4" s="1"/>
  <c r="B559" i="4" s="1"/>
  <c r="B560" i="4" s="1"/>
  <c r="B561" i="4" s="1"/>
  <c r="B562" i="4" s="1"/>
  <c r="B563" i="4" s="1"/>
  <c r="B564" i="4" s="1"/>
  <c r="B565" i="4" s="1"/>
  <c r="B566" i="4" s="1"/>
  <c r="B567" i="4" s="1"/>
  <c r="B568" i="4" s="1"/>
  <c r="B569" i="4" s="1"/>
  <c r="B570" i="4" s="1"/>
  <c r="B571" i="4" s="1"/>
  <c r="B572" i="4" s="1"/>
  <c r="B573" i="4" s="1"/>
  <c r="B574" i="4" s="1"/>
  <c r="B575" i="4" s="1"/>
  <c r="B576" i="4" s="1"/>
  <c r="B577" i="4" s="1"/>
  <c r="B578" i="4" s="1"/>
  <c r="B579" i="4" s="1"/>
  <c r="B580" i="4" s="1"/>
  <c r="B581" i="4" s="1"/>
  <c r="B582" i="4" s="1"/>
  <c r="B583" i="4" s="1"/>
  <c r="B584" i="4" s="1"/>
  <c r="B585" i="4" s="1"/>
  <c r="B586" i="4" s="1"/>
  <c r="B587" i="4" s="1"/>
  <c r="B588" i="4" s="1"/>
  <c r="B589" i="4" s="1"/>
  <c r="B590" i="4" s="1"/>
  <c r="B591" i="4" s="1"/>
  <c r="B592" i="4" s="1"/>
  <c r="B593" i="4" s="1"/>
  <c r="B594" i="4" s="1"/>
  <c r="B595" i="4" s="1"/>
  <c r="B596" i="4" s="1"/>
  <c r="B597" i="4" s="1"/>
  <c r="B598" i="4" s="1"/>
  <c r="B599" i="4" s="1"/>
  <c r="B600" i="4" s="1"/>
  <c r="B601" i="4" s="1"/>
  <c r="B602" i="4" s="1"/>
  <c r="B603" i="4" s="1"/>
  <c r="B604" i="4" s="1"/>
  <c r="B605" i="4" s="1"/>
  <c r="B606" i="4" s="1"/>
  <c r="B607" i="4" s="1"/>
  <c r="B608" i="4" s="1"/>
  <c r="B609" i="4" s="1"/>
  <c r="B610" i="4" s="1"/>
  <c r="B611" i="4" s="1"/>
  <c r="B612" i="4" s="1"/>
  <c r="B613" i="4" s="1"/>
  <c r="B614" i="4" s="1"/>
  <c r="B615" i="4" s="1"/>
  <c r="B616" i="4" s="1"/>
  <c r="B617" i="4" s="1"/>
  <c r="B618" i="4" s="1"/>
  <c r="B619" i="4" s="1"/>
  <c r="B620" i="4" s="1"/>
  <c r="B621" i="4" s="1"/>
  <c r="B622" i="4" s="1"/>
  <c r="B623" i="4" s="1"/>
  <c r="B624" i="4" s="1"/>
  <c r="B625" i="4" s="1"/>
  <c r="B626" i="4" s="1"/>
  <c r="B627" i="4" s="1"/>
  <c r="B628" i="4" s="1"/>
  <c r="B629" i="4" s="1"/>
  <c r="B630" i="4" s="1"/>
  <c r="B631" i="4" s="1"/>
  <c r="B632" i="4" s="1"/>
  <c r="B633" i="4" s="1"/>
  <c r="B634" i="4" s="1"/>
  <c r="B635" i="4" s="1"/>
  <c r="B636" i="4" s="1"/>
  <c r="B637" i="4" s="1"/>
  <c r="B638" i="4" s="1"/>
  <c r="B639" i="4" s="1"/>
  <c r="B640" i="4" s="1"/>
  <c r="B641" i="4" s="1"/>
  <c r="B642" i="4" s="1"/>
  <c r="B643" i="4" s="1"/>
  <c r="B644" i="4" s="1"/>
  <c r="B645" i="4" s="1"/>
  <c r="B646" i="4" s="1"/>
  <c r="B647" i="4" s="1"/>
  <c r="B648" i="4" s="1"/>
  <c r="B649" i="4" s="1"/>
  <c r="B650" i="4" s="1"/>
  <c r="B651" i="4" s="1"/>
  <c r="B652" i="4" s="1"/>
  <c r="B653" i="4" s="1"/>
  <c r="B654" i="4" s="1"/>
  <c r="B655" i="4" s="1"/>
  <c r="B656" i="4" s="1"/>
  <c r="B657" i="4" s="1"/>
  <c r="B658" i="4" s="1"/>
  <c r="B659" i="4" s="1"/>
  <c r="B660" i="4" s="1"/>
  <c r="B661" i="4" s="1"/>
  <c r="B662" i="4" s="1"/>
  <c r="B663" i="4" s="1"/>
  <c r="B664" i="4" s="1"/>
  <c r="B665" i="4" s="1"/>
  <c r="B666" i="4" s="1"/>
  <c r="B667" i="4" s="1"/>
  <c r="B668" i="4" s="1"/>
  <c r="B669" i="4" s="1"/>
  <c r="B670" i="4" s="1"/>
  <c r="B671" i="4" s="1"/>
  <c r="B672" i="4" s="1"/>
  <c r="B673" i="4" s="1"/>
  <c r="B674" i="4" s="1"/>
  <c r="B675" i="4" s="1"/>
  <c r="B676" i="4" s="1"/>
  <c r="B677" i="4" s="1"/>
  <c r="B678" i="4" s="1"/>
  <c r="B679" i="4" s="1"/>
  <c r="B680" i="4" s="1"/>
  <c r="B681" i="4" s="1"/>
  <c r="B682" i="4" s="1"/>
  <c r="B683" i="4" s="1"/>
  <c r="B684" i="4" s="1"/>
  <c r="B685" i="4" s="1"/>
  <c r="B686" i="4" s="1"/>
  <c r="B687" i="4" s="1"/>
  <c r="B688" i="4" s="1"/>
  <c r="B689" i="4" s="1"/>
  <c r="B690" i="4" s="1"/>
  <c r="B691" i="4" s="1"/>
  <c r="B692" i="4" s="1"/>
  <c r="B693" i="4" s="1"/>
  <c r="B694" i="4" s="1"/>
  <c r="B695" i="4" s="1"/>
  <c r="B696" i="4" s="1"/>
  <c r="B697" i="4" s="1"/>
  <c r="B698" i="4" s="1"/>
  <c r="B699" i="4" s="1"/>
  <c r="B700" i="4" s="1"/>
  <c r="B701" i="4" s="1"/>
  <c r="B702" i="4" s="1"/>
  <c r="B703" i="4" s="1"/>
  <c r="B704" i="4" s="1"/>
  <c r="B705" i="4" s="1"/>
  <c r="B706" i="4" s="1"/>
  <c r="B707" i="4" s="1"/>
  <c r="B708" i="4" s="1"/>
  <c r="B709" i="4" s="1"/>
  <c r="B710" i="4" s="1"/>
  <c r="B711" i="4" s="1"/>
  <c r="B712" i="4" s="1"/>
  <c r="B713" i="4" s="1"/>
  <c r="B714" i="4" s="1"/>
  <c r="B715" i="4" s="1"/>
  <c r="B716" i="4" s="1"/>
  <c r="B717" i="4" s="1"/>
  <c r="B718" i="4" s="1"/>
  <c r="B719" i="4" s="1"/>
  <c r="B720" i="4" s="1"/>
  <c r="B721" i="4" s="1"/>
  <c r="B722" i="4" s="1"/>
  <c r="B723" i="4" s="1"/>
  <c r="B724" i="4" s="1"/>
  <c r="B725" i="4" s="1"/>
  <c r="B726" i="4" s="1"/>
  <c r="B727" i="4" s="1"/>
  <c r="B728" i="4" s="1"/>
  <c r="B729" i="4" s="1"/>
  <c r="B730" i="4" s="1"/>
  <c r="B731" i="4" s="1"/>
  <c r="B732" i="4" s="1"/>
  <c r="B733" i="4" s="1"/>
  <c r="B734" i="4" s="1"/>
  <c r="B735" i="4" s="1"/>
  <c r="B736" i="4" s="1"/>
  <c r="B737" i="4" s="1"/>
  <c r="B738" i="4" s="1"/>
  <c r="B739" i="4" s="1"/>
  <c r="B740" i="4" s="1"/>
  <c r="B741" i="4" s="1"/>
  <c r="B742" i="4" s="1"/>
  <c r="B743" i="4" s="1"/>
  <c r="B744" i="4" s="1"/>
  <c r="B745" i="4" s="1"/>
  <c r="B746" i="4" s="1"/>
  <c r="B747" i="4" s="1"/>
  <c r="B748" i="4" s="1"/>
  <c r="B749" i="4" s="1"/>
  <c r="B750" i="4" s="1"/>
  <c r="B751" i="4" s="1"/>
  <c r="B752" i="4" s="1"/>
  <c r="B753" i="4" s="1"/>
  <c r="B754" i="4" s="1"/>
  <c r="B755" i="4" s="1"/>
  <c r="B756" i="4" s="1"/>
  <c r="B757" i="4" s="1"/>
  <c r="B758" i="4" s="1"/>
  <c r="B759" i="4" s="1"/>
  <c r="B760" i="4" s="1"/>
  <c r="B761" i="4" s="1"/>
  <c r="B762" i="4" s="1"/>
  <c r="B763" i="4" s="1"/>
  <c r="B764" i="4" s="1"/>
  <c r="B765" i="4" s="1"/>
  <c r="B766" i="4" s="1"/>
  <c r="B767" i="4" s="1"/>
  <c r="B768" i="4" s="1"/>
  <c r="B769" i="4" s="1"/>
  <c r="B770" i="4" s="1"/>
  <c r="B771" i="4" s="1"/>
  <c r="B772" i="4" s="1"/>
  <c r="B773" i="4" s="1"/>
  <c r="B774" i="4" s="1"/>
  <c r="B775" i="4" s="1"/>
  <c r="B776" i="4" s="1"/>
  <c r="B777" i="4" s="1"/>
  <c r="B778" i="4" s="1"/>
  <c r="B779" i="4" s="1"/>
  <c r="B780" i="4" s="1"/>
  <c r="B781" i="4" s="1"/>
  <c r="B782" i="4" s="1"/>
  <c r="B783" i="4" s="1"/>
  <c r="B784" i="4" s="1"/>
  <c r="B785" i="4" s="1"/>
  <c r="B786" i="4" s="1"/>
  <c r="B787" i="4" s="1"/>
  <c r="B788" i="4" s="1"/>
  <c r="B789" i="4" s="1"/>
  <c r="B790" i="4" s="1"/>
  <c r="B791" i="4" s="1"/>
  <c r="B792" i="4" s="1"/>
  <c r="B793" i="4" s="1"/>
  <c r="B794" i="4" s="1"/>
  <c r="B795" i="4" s="1"/>
  <c r="B796" i="4" s="1"/>
  <c r="B797" i="4" s="1"/>
  <c r="B798" i="4" s="1"/>
  <c r="B799" i="4" s="1"/>
  <c r="B800" i="4" s="1"/>
  <c r="B801" i="4" s="1"/>
  <c r="B802" i="4" s="1"/>
  <c r="B803" i="4" s="1"/>
  <c r="B804" i="4" s="1"/>
  <c r="B805" i="4" s="1"/>
  <c r="B806" i="4" s="1"/>
  <c r="B807" i="4" s="1"/>
  <c r="B808" i="4" s="1"/>
  <c r="B809" i="4" s="1"/>
  <c r="B810" i="4" s="1"/>
  <c r="B811" i="4" s="1"/>
  <c r="B812" i="4" s="1"/>
  <c r="B813" i="4" s="1"/>
  <c r="B814" i="4" s="1"/>
  <c r="B815" i="4" s="1"/>
  <c r="B816" i="4" s="1"/>
  <c r="B817" i="4" s="1"/>
  <c r="B818" i="4" s="1"/>
  <c r="B819" i="4" s="1"/>
  <c r="B820" i="4" s="1"/>
  <c r="B821" i="4" s="1"/>
  <c r="B822" i="4" s="1"/>
  <c r="B823" i="4" s="1"/>
  <c r="B824" i="4" s="1"/>
  <c r="B825" i="4" s="1"/>
  <c r="B826" i="4" s="1"/>
  <c r="B827" i="4" s="1"/>
  <c r="B828" i="4" s="1"/>
  <c r="B829" i="4" s="1"/>
  <c r="B830" i="4" s="1"/>
  <c r="B831" i="4" s="1"/>
  <c r="B832" i="4" s="1"/>
  <c r="B833" i="4" s="1"/>
  <c r="B834" i="4" s="1"/>
  <c r="B835" i="4" s="1"/>
  <c r="B836" i="4" s="1"/>
  <c r="B837" i="4" s="1"/>
  <c r="B838" i="4" s="1"/>
  <c r="B839" i="4" s="1"/>
  <c r="B840" i="4" s="1"/>
  <c r="B841" i="4" s="1"/>
  <c r="B842" i="4" s="1"/>
  <c r="B843" i="4" s="1"/>
  <c r="B844" i="4" s="1"/>
  <c r="B845" i="4" s="1"/>
  <c r="B846" i="4" s="1"/>
  <c r="B847" i="4" s="1"/>
  <c r="B848" i="4" s="1"/>
  <c r="B849" i="4" s="1"/>
  <c r="B850" i="4" s="1"/>
  <c r="B851" i="4" s="1"/>
  <c r="B852" i="4" s="1"/>
  <c r="B853" i="4" s="1"/>
  <c r="B854" i="4" s="1"/>
  <c r="B855" i="4" s="1"/>
  <c r="B856" i="4" s="1"/>
  <c r="B857" i="4" s="1"/>
  <c r="B858" i="4" s="1"/>
  <c r="B859" i="4" s="1"/>
  <c r="B860" i="4" s="1"/>
  <c r="B861" i="4" s="1"/>
  <c r="B862" i="4" s="1"/>
  <c r="B863" i="4" s="1"/>
  <c r="B864" i="4" s="1"/>
  <c r="B865" i="4" s="1"/>
  <c r="B866" i="4" s="1"/>
  <c r="B867" i="4" s="1"/>
  <c r="B868" i="4" s="1"/>
  <c r="B869" i="4" s="1"/>
  <c r="B870" i="4" s="1"/>
  <c r="B871" i="4" s="1"/>
  <c r="B872" i="4" s="1"/>
  <c r="B873" i="4" s="1"/>
  <c r="B874" i="4" s="1"/>
  <c r="B875" i="4" s="1"/>
  <c r="B876" i="4" s="1"/>
  <c r="B877" i="4" s="1"/>
  <c r="B878" i="4" s="1"/>
  <c r="B879" i="4" s="1"/>
  <c r="B880" i="4" s="1"/>
  <c r="B881" i="4" s="1"/>
  <c r="B882" i="4" s="1"/>
  <c r="B883" i="4" s="1"/>
  <c r="B884" i="4" s="1"/>
  <c r="B885" i="4" s="1"/>
  <c r="B886" i="4" s="1"/>
  <c r="B887" i="4" s="1"/>
  <c r="B888" i="4" s="1"/>
  <c r="B889" i="4" s="1"/>
  <c r="B890" i="4" s="1"/>
  <c r="B891" i="4" s="1"/>
  <c r="B892" i="4" s="1"/>
  <c r="B893" i="4" s="1"/>
  <c r="B894" i="4" s="1"/>
  <c r="B895" i="4" s="1"/>
  <c r="B896" i="4" s="1"/>
  <c r="B897" i="4" s="1"/>
  <c r="B898" i="4" s="1"/>
  <c r="B899" i="4" s="1"/>
  <c r="B900" i="4" s="1"/>
  <c r="B901" i="4" s="1"/>
  <c r="B902" i="4" s="1"/>
  <c r="B903" i="4" s="1"/>
  <c r="B904" i="4" s="1"/>
  <c r="B905" i="4" s="1"/>
  <c r="B906" i="4" s="1"/>
  <c r="B907" i="4" s="1"/>
  <c r="B908" i="4" s="1"/>
  <c r="B909" i="4" s="1"/>
  <c r="B910" i="4" s="1"/>
  <c r="B911" i="4" s="1"/>
  <c r="B912" i="4" s="1"/>
  <c r="B913" i="4" s="1"/>
  <c r="B914" i="4" s="1"/>
  <c r="B915" i="4" s="1"/>
  <c r="B916" i="4" s="1"/>
  <c r="B917" i="4" s="1"/>
  <c r="B918" i="4" s="1"/>
  <c r="B919" i="4" s="1"/>
  <c r="B920" i="4" s="1"/>
  <c r="B921" i="4" s="1"/>
  <c r="B922" i="4" s="1"/>
  <c r="B923" i="4" s="1"/>
  <c r="B924" i="4" s="1"/>
  <c r="B925" i="4" s="1"/>
  <c r="B926" i="4" s="1"/>
  <c r="B927" i="4" s="1"/>
  <c r="B928" i="4" s="1"/>
  <c r="B929" i="4" s="1"/>
  <c r="B930" i="4" s="1"/>
  <c r="B931" i="4" s="1"/>
  <c r="B932" i="4" s="1"/>
  <c r="B933" i="4" s="1"/>
  <c r="B934" i="4" s="1"/>
  <c r="B935" i="4" s="1"/>
  <c r="B936" i="4" s="1"/>
  <c r="B937" i="4" s="1"/>
  <c r="B938" i="4" s="1"/>
  <c r="B939" i="4" s="1"/>
  <c r="B940" i="4" s="1"/>
  <c r="B941" i="4" s="1"/>
  <c r="B942" i="4" s="1"/>
  <c r="B943" i="4" s="1"/>
  <c r="B944" i="4" s="1"/>
  <c r="B945" i="4" s="1"/>
  <c r="B946" i="4" s="1"/>
  <c r="B947" i="4" s="1"/>
  <c r="B948" i="4" s="1"/>
  <c r="B949" i="4" s="1"/>
  <c r="B950" i="4" s="1"/>
  <c r="B951" i="4" s="1"/>
  <c r="B952" i="4" s="1"/>
  <c r="B953" i="4" s="1"/>
  <c r="B954" i="4" s="1"/>
  <c r="B955" i="4" s="1"/>
  <c r="B956" i="4" s="1"/>
  <c r="B957" i="4" s="1"/>
  <c r="B958" i="4" s="1"/>
  <c r="B959" i="4" s="1"/>
  <c r="B960" i="4" s="1"/>
  <c r="B961" i="4" s="1"/>
  <c r="B962" i="4" s="1"/>
  <c r="B963" i="4" s="1"/>
  <c r="B964" i="4" s="1"/>
  <c r="B965" i="4" s="1"/>
  <c r="B966" i="4" s="1"/>
  <c r="B967" i="4" s="1"/>
  <c r="B968" i="4" s="1"/>
  <c r="B969" i="4" s="1"/>
  <c r="B970" i="4" s="1"/>
  <c r="B971" i="4" s="1"/>
  <c r="B972" i="4" s="1"/>
  <c r="B973" i="4" s="1"/>
  <c r="B974" i="4" s="1"/>
  <c r="B975" i="4" s="1"/>
  <c r="B976" i="4" s="1"/>
  <c r="B977" i="4" s="1"/>
  <c r="B978" i="4" s="1"/>
  <c r="B979" i="4" s="1"/>
  <c r="B980" i="4" s="1"/>
  <c r="B981" i="4" s="1"/>
  <c r="B982" i="4" s="1"/>
  <c r="B983" i="4" s="1"/>
  <c r="B984" i="4" s="1"/>
  <c r="B985" i="4" s="1"/>
  <c r="B986" i="4" s="1"/>
  <c r="B987" i="4" s="1"/>
  <c r="B988" i="4" s="1"/>
  <c r="B989" i="4" s="1"/>
  <c r="B990" i="4" s="1"/>
  <c r="B991" i="4" s="1"/>
  <c r="B992" i="4" s="1"/>
  <c r="B993" i="4" s="1"/>
  <c r="B994" i="4" s="1"/>
  <c r="B995" i="4" s="1"/>
  <c r="B996" i="4" s="1"/>
  <c r="B997" i="4" s="1"/>
  <c r="B998" i="4" s="1"/>
  <c r="B999" i="4" s="1"/>
  <c r="B1000" i="4" s="1"/>
  <c r="B1001" i="4" s="1"/>
  <c r="B1002" i="4" s="1"/>
  <c r="B1003" i="4" s="1"/>
  <c r="B1004" i="4" s="1"/>
  <c r="B1005" i="4" s="1"/>
  <c r="B1006" i="4" s="1"/>
  <c r="B1007" i="4" s="1"/>
  <c r="B1008" i="4" s="1"/>
  <c r="B1009" i="4" s="1"/>
  <c r="B1010" i="4" s="1"/>
  <c r="B1011" i="4" s="1"/>
  <c r="B1012" i="4" s="1"/>
  <c r="B1013" i="4" s="1"/>
  <c r="B1014" i="4" s="1"/>
  <c r="B1015" i="4" s="1"/>
  <c r="B1016" i="4" s="1"/>
  <c r="B1017" i="4" s="1"/>
  <c r="B1018" i="4" s="1"/>
  <c r="B1019" i="4" s="1"/>
  <c r="B1020" i="4" s="1"/>
  <c r="B1021" i="4" s="1"/>
  <c r="B1022" i="4" s="1"/>
  <c r="B1023" i="4" s="1"/>
  <c r="B1024" i="4" s="1"/>
  <c r="B1025" i="4" s="1"/>
  <c r="B1026" i="4" s="1"/>
  <c r="B1027" i="4" s="1"/>
  <c r="B1028" i="4" s="1"/>
  <c r="B1029" i="4" s="1"/>
  <c r="B1030" i="4" s="1"/>
  <c r="B1031" i="4" s="1"/>
  <c r="B1032" i="4" s="1"/>
  <c r="B1033" i="4" s="1"/>
  <c r="B1034" i="4" s="1"/>
  <c r="B1035" i="4" s="1"/>
  <c r="B1036" i="4" s="1"/>
  <c r="B1037" i="4" s="1"/>
  <c r="B1038" i="4" s="1"/>
  <c r="B1039" i="4" s="1"/>
  <c r="B1040" i="4" s="1"/>
  <c r="B1041" i="4" s="1"/>
  <c r="B1042" i="4" s="1"/>
  <c r="B1043" i="4" s="1"/>
  <c r="B1044" i="4" s="1"/>
  <c r="B1045" i="4" s="1"/>
  <c r="B1046" i="4" s="1"/>
  <c r="B1047" i="4" s="1"/>
  <c r="B1048" i="4" s="1"/>
  <c r="B1049" i="4" s="1"/>
  <c r="B1050" i="4" s="1"/>
  <c r="B1051" i="4" s="1"/>
  <c r="B1052" i="4" s="1"/>
  <c r="B1053" i="4" s="1"/>
  <c r="B1054" i="4" s="1"/>
  <c r="B1055" i="4" s="1"/>
  <c r="B1056" i="4" s="1"/>
  <c r="B1057" i="4" s="1"/>
  <c r="B1058" i="4" s="1"/>
  <c r="B1059" i="4" s="1"/>
  <c r="B1060" i="4" s="1"/>
  <c r="B1061" i="4" s="1"/>
  <c r="B1062" i="4" s="1"/>
  <c r="B1063" i="4" s="1"/>
  <c r="B1064" i="4" s="1"/>
  <c r="B1065" i="4" s="1"/>
  <c r="B1066" i="4" s="1"/>
  <c r="B1067" i="4" s="1"/>
  <c r="B1068" i="4" s="1"/>
  <c r="B1069" i="4" s="1"/>
  <c r="B1070" i="4" s="1"/>
  <c r="B1071" i="4" s="1"/>
  <c r="B1072" i="4" s="1"/>
  <c r="B1073" i="4" s="1"/>
  <c r="B1074" i="4" s="1"/>
  <c r="B1075" i="4" s="1"/>
  <c r="B1076" i="4" s="1"/>
  <c r="B1077" i="4" s="1"/>
  <c r="B1078" i="4" s="1"/>
  <c r="B1079" i="4" s="1"/>
  <c r="B1080" i="4" s="1"/>
  <c r="B1081" i="4" s="1"/>
  <c r="B1082" i="4" s="1"/>
  <c r="B1083" i="4" s="1"/>
  <c r="B1084" i="4" s="1"/>
  <c r="B1085" i="4" s="1"/>
  <c r="B1086" i="4" s="1"/>
  <c r="B1087" i="4" s="1"/>
  <c r="B1088" i="4" s="1"/>
  <c r="B1089" i="4" s="1"/>
  <c r="B1090" i="4" s="1"/>
  <c r="B1091" i="4" s="1"/>
  <c r="B1092" i="4" s="1"/>
  <c r="B1093" i="4" s="1"/>
  <c r="B1094" i="4" s="1"/>
  <c r="B1095" i="4" s="1"/>
  <c r="B1096" i="4" s="1"/>
  <c r="B1097" i="4" s="1"/>
  <c r="B1098" i="4" s="1"/>
  <c r="B1099" i="4" s="1"/>
  <c r="B1100" i="4" s="1"/>
  <c r="B1101" i="4" s="1"/>
  <c r="B1102" i="4" s="1"/>
  <c r="B1103" i="4" s="1"/>
  <c r="B1104" i="4" s="1"/>
  <c r="B1105" i="4" s="1"/>
  <c r="B1106" i="4" s="1"/>
  <c r="B1107" i="4" s="1"/>
  <c r="B1108" i="4" s="1"/>
  <c r="B1109" i="4" s="1"/>
  <c r="B1110" i="4" s="1"/>
  <c r="B1111" i="4" s="1"/>
  <c r="B1112" i="4" s="1"/>
  <c r="B1113" i="4" s="1"/>
  <c r="B1114" i="4" s="1"/>
  <c r="B1115" i="4" s="1"/>
  <c r="B1116" i="4" s="1"/>
  <c r="B1117" i="4" s="1"/>
  <c r="B1118" i="4" s="1"/>
  <c r="B1119" i="4" s="1"/>
  <c r="B1120" i="4" s="1"/>
  <c r="B1121" i="4" s="1"/>
  <c r="B1122" i="4" s="1"/>
  <c r="B1123" i="4" s="1"/>
  <c r="B1124" i="4" s="1"/>
  <c r="B1125" i="4" s="1"/>
  <c r="B1126" i="4" s="1"/>
  <c r="B1127" i="4" s="1"/>
  <c r="B1128" i="4" s="1"/>
  <c r="B1129" i="4" s="1"/>
  <c r="B1130" i="4" s="1"/>
  <c r="B1131" i="4" s="1"/>
  <c r="B1132" i="4" s="1"/>
  <c r="B1133" i="4" s="1"/>
  <c r="B1134" i="4" s="1"/>
  <c r="B1135" i="4" s="1"/>
  <c r="B1136" i="4" s="1"/>
  <c r="B1137" i="4" s="1"/>
  <c r="B1138" i="4" s="1"/>
  <c r="B1139" i="4" s="1"/>
  <c r="B1140" i="4" s="1"/>
  <c r="B1141" i="4" s="1"/>
  <c r="B1142" i="4" s="1"/>
  <c r="B1143" i="4" s="1"/>
  <c r="B1144" i="4" s="1"/>
  <c r="B1145" i="4" s="1"/>
  <c r="B1146" i="4" s="1"/>
  <c r="B1147" i="4" s="1"/>
  <c r="B1148" i="4" s="1"/>
  <c r="B1149" i="4" s="1"/>
  <c r="B1150" i="4" s="1"/>
  <c r="B1151" i="4" s="1"/>
  <c r="B1152" i="4" s="1"/>
  <c r="B1153" i="4" s="1"/>
  <c r="B1154" i="4" s="1"/>
  <c r="B1155" i="4" s="1"/>
  <c r="B1156" i="4" s="1"/>
  <c r="B1157" i="4" s="1"/>
  <c r="B1158" i="4" s="1"/>
  <c r="B1159" i="4" s="1"/>
  <c r="B1160" i="4" s="1"/>
  <c r="B1161" i="4" s="1"/>
  <c r="B1162" i="4" s="1"/>
  <c r="B1163" i="4" s="1"/>
  <c r="B1164" i="4" s="1"/>
  <c r="B1165" i="4" s="1"/>
  <c r="B1166" i="4" s="1"/>
  <c r="B1167" i="4" s="1"/>
  <c r="B1168" i="4" s="1"/>
  <c r="B1169" i="4" s="1"/>
  <c r="B1170" i="4" s="1"/>
  <c r="B1171" i="4" s="1"/>
  <c r="B1172" i="4" s="1"/>
  <c r="B1173" i="4" s="1"/>
  <c r="B1174" i="4" s="1"/>
  <c r="B1175" i="4" s="1"/>
  <c r="B1176" i="4" s="1"/>
  <c r="B1177" i="4" s="1"/>
  <c r="B1178" i="4" s="1"/>
  <c r="B1179" i="4" s="1"/>
  <c r="B1180" i="4" s="1"/>
  <c r="B1181" i="4" s="1"/>
  <c r="B1182" i="4" s="1"/>
  <c r="B1183" i="4" s="1"/>
  <c r="B1184" i="4" s="1"/>
  <c r="B1185" i="4" s="1"/>
  <c r="B1186" i="4" s="1"/>
  <c r="B1187" i="4" s="1"/>
  <c r="B1188" i="4" s="1"/>
  <c r="B1189" i="4" s="1"/>
  <c r="B1190" i="4" s="1"/>
  <c r="B1191" i="4" s="1"/>
  <c r="B1192" i="4" s="1"/>
  <c r="B1193" i="4" s="1"/>
  <c r="B1194" i="4" s="1"/>
  <c r="B1195" i="4" s="1"/>
  <c r="B1196" i="4" s="1"/>
  <c r="B1197" i="4" s="1"/>
  <c r="B1198" i="4" s="1"/>
  <c r="B1199" i="4" s="1"/>
  <c r="B1200" i="4" s="1"/>
  <c r="B1201" i="4" s="1"/>
  <c r="B1202" i="4" s="1"/>
  <c r="B1203" i="4" s="1"/>
  <c r="B1204" i="4" s="1"/>
  <c r="B1205" i="4" s="1"/>
  <c r="B1206" i="4" s="1"/>
  <c r="B1207" i="4" s="1"/>
  <c r="B1208" i="4" s="1"/>
  <c r="B1209" i="4" s="1"/>
  <c r="B1210" i="4" s="1"/>
  <c r="B1211" i="4" s="1"/>
  <c r="B1212" i="4" s="1"/>
  <c r="B1213" i="4" s="1"/>
  <c r="B1214" i="4" s="1"/>
  <c r="B1215" i="4" s="1"/>
  <c r="B1216" i="4" s="1"/>
  <c r="B1217" i="4" s="1"/>
  <c r="B1218" i="4" s="1"/>
  <c r="B1219" i="4" s="1"/>
  <c r="B1220" i="4" s="1"/>
  <c r="B1221" i="4" s="1"/>
  <c r="B1222" i="4" s="1"/>
  <c r="B1223" i="4" s="1"/>
  <c r="B1224" i="4" s="1"/>
  <c r="B1225" i="4" s="1"/>
  <c r="B1226" i="4" s="1"/>
  <c r="B1227" i="4" s="1"/>
  <c r="B1228" i="4" s="1"/>
  <c r="B1229" i="4" s="1"/>
  <c r="B1230" i="4" s="1"/>
  <c r="B1231" i="4" s="1"/>
  <c r="B1232" i="4" s="1"/>
  <c r="B1233" i="4" s="1"/>
  <c r="B1234" i="4" s="1"/>
  <c r="B1235" i="4" s="1"/>
  <c r="B1236" i="4" s="1"/>
  <c r="B1237" i="4" s="1"/>
  <c r="B1238" i="4" s="1"/>
  <c r="B1239" i="4" s="1"/>
  <c r="B1240" i="4" s="1"/>
  <c r="B1241" i="4" s="1"/>
  <c r="B1242" i="4" s="1"/>
  <c r="B1243" i="4" s="1"/>
  <c r="B1244" i="4" s="1"/>
  <c r="B1245" i="4" s="1"/>
  <c r="B1246" i="4" s="1"/>
  <c r="B1247" i="4" s="1"/>
  <c r="B1248" i="4" s="1"/>
  <c r="B1249" i="4" s="1"/>
  <c r="B1250" i="4" s="1"/>
  <c r="B1251" i="4" s="1"/>
  <c r="B1252" i="4" s="1"/>
  <c r="B1253" i="4" s="1"/>
  <c r="B1254" i="4" s="1"/>
  <c r="B1255" i="4" s="1"/>
  <c r="B1256" i="4" s="1"/>
  <c r="B1257" i="4" s="1"/>
  <c r="B1258" i="4" s="1"/>
  <c r="B1259" i="4" s="1"/>
  <c r="B1260" i="4" s="1"/>
  <c r="B1261" i="4" s="1"/>
  <c r="B1262" i="4" s="1"/>
  <c r="B1263" i="4" s="1"/>
  <c r="B1264" i="4" s="1"/>
  <c r="B1265" i="4" s="1"/>
  <c r="B1266" i="4" s="1"/>
  <c r="B1267" i="4" s="1"/>
  <c r="B1268" i="4" s="1"/>
  <c r="B1269" i="4" s="1"/>
  <c r="B1270" i="4" s="1"/>
  <c r="B1271" i="4" s="1"/>
  <c r="B1272" i="4" s="1"/>
  <c r="B1273" i="4" s="1"/>
  <c r="B1274" i="4" s="1"/>
  <c r="B1275" i="4" s="1"/>
  <c r="B1276" i="4" s="1"/>
  <c r="B1277" i="4" s="1"/>
  <c r="B1278" i="4" s="1"/>
  <c r="B1279" i="4" s="1"/>
  <c r="B1280" i="4" s="1"/>
  <c r="B1281" i="4" s="1"/>
  <c r="B1282" i="4" s="1"/>
  <c r="B1283" i="4" s="1"/>
  <c r="B1284" i="4" s="1"/>
  <c r="B1285" i="4" s="1"/>
  <c r="B1286" i="4" s="1"/>
  <c r="B1287" i="4" s="1"/>
  <c r="B1288" i="4" s="1"/>
  <c r="B1289" i="4" s="1"/>
  <c r="B1290" i="4" s="1"/>
  <c r="B1291" i="4" s="1"/>
  <c r="B1292" i="4" s="1"/>
  <c r="B1293" i="4" s="1"/>
  <c r="B1294" i="4" s="1"/>
  <c r="B1295" i="4" s="1"/>
  <c r="B1296" i="4" s="1"/>
  <c r="B1297" i="4" s="1"/>
  <c r="B1298" i="4" s="1"/>
  <c r="B1299" i="4" s="1"/>
  <c r="B1300" i="4" s="1"/>
  <c r="B1301" i="4" s="1"/>
  <c r="B1302" i="4" s="1"/>
  <c r="B1303" i="4" s="1"/>
  <c r="B1304" i="4" s="1"/>
  <c r="B1305" i="4" s="1"/>
  <c r="B1306" i="4" s="1"/>
  <c r="B1307" i="4" s="1"/>
  <c r="B1308" i="4" s="1"/>
  <c r="B1309" i="4" s="1"/>
  <c r="B1310" i="4" s="1"/>
  <c r="B1311" i="4" s="1"/>
  <c r="B1312" i="4" s="1"/>
  <c r="B1313" i="4" s="1"/>
  <c r="B1314" i="4" s="1"/>
  <c r="B1315" i="4" s="1"/>
  <c r="B1316" i="4" s="1"/>
  <c r="B1317" i="4" s="1"/>
  <c r="B1318" i="4" s="1"/>
  <c r="B1319" i="4" s="1"/>
  <c r="B1320" i="4" s="1"/>
  <c r="B1321" i="4" s="1"/>
  <c r="B1322" i="4" s="1"/>
  <c r="B1323" i="4" s="1"/>
  <c r="B1324" i="4" s="1"/>
  <c r="B1325" i="4" s="1"/>
  <c r="B1326" i="4" s="1"/>
  <c r="B1327" i="4" s="1"/>
  <c r="B1328" i="4" s="1"/>
  <c r="B1329" i="4" s="1"/>
  <c r="B1330" i="4" s="1"/>
  <c r="B1331" i="4" s="1"/>
  <c r="B1332" i="4" s="1"/>
  <c r="B1333" i="4" s="1"/>
  <c r="B1334" i="4" s="1"/>
  <c r="B1335" i="4" s="1"/>
  <c r="B1336" i="4" s="1"/>
  <c r="B1337" i="4" s="1"/>
  <c r="B1338" i="4" s="1"/>
  <c r="B1339" i="4" s="1"/>
  <c r="B1340" i="4" s="1"/>
  <c r="B1341" i="4" s="1"/>
  <c r="B1342" i="4" s="1"/>
  <c r="B1343" i="4" s="1"/>
  <c r="B1344" i="4" s="1"/>
  <c r="B1345" i="4" s="1"/>
  <c r="B1346" i="4" s="1"/>
  <c r="B1347" i="4" s="1"/>
  <c r="B1348" i="4" s="1"/>
  <c r="B1349" i="4" s="1"/>
  <c r="B1350" i="4" s="1"/>
  <c r="B1351" i="4" s="1"/>
  <c r="B1352" i="4" s="1"/>
  <c r="B1353" i="4" s="1"/>
  <c r="B1354" i="4" s="1"/>
  <c r="B1355" i="4" s="1"/>
  <c r="B1356" i="4" s="1"/>
  <c r="B1357" i="4" s="1"/>
  <c r="B1358" i="4" s="1"/>
  <c r="B1359" i="4" s="1"/>
  <c r="B1360" i="4" s="1"/>
  <c r="B1361" i="4" s="1"/>
  <c r="B1362" i="4" s="1"/>
  <c r="B1363" i="4" s="1"/>
  <c r="B1364" i="4" s="1"/>
  <c r="B1365" i="4" s="1"/>
  <c r="B1366" i="4" s="1"/>
  <c r="B1367" i="4" s="1"/>
  <c r="B1368" i="4" s="1"/>
  <c r="B1369" i="4" s="1"/>
  <c r="B1370" i="4" s="1"/>
  <c r="B1371" i="4" s="1"/>
  <c r="B1372" i="4" s="1"/>
  <c r="B1373" i="4" s="1"/>
  <c r="B1374" i="4" s="1"/>
  <c r="B1375" i="4" s="1"/>
  <c r="B1376" i="4" s="1"/>
  <c r="B1377" i="4" s="1"/>
  <c r="B1378" i="4" s="1"/>
  <c r="B1379" i="4" s="1"/>
  <c r="B1380" i="4" s="1"/>
  <c r="B1381" i="4" s="1"/>
  <c r="B1382" i="4" s="1"/>
  <c r="B1383" i="4" s="1"/>
  <c r="B1384" i="4" s="1"/>
  <c r="B1385" i="4" s="1"/>
  <c r="B1386" i="4" s="1"/>
  <c r="B1387" i="4" s="1"/>
  <c r="B1388" i="4" s="1"/>
  <c r="B1389" i="4" s="1"/>
  <c r="B1390" i="4" s="1"/>
  <c r="B1391" i="4" s="1"/>
  <c r="B1392" i="4" s="1"/>
  <c r="B1393" i="4" s="1"/>
  <c r="B1394" i="4" s="1"/>
  <c r="B1395" i="4" s="1"/>
  <c r="B1396" i="4" s="1"/>
  <c r="B1397" i="4" s="1"/>
  <c r="B1398" i="4" s="1"/>
  <c r="B1399" i="4" s="1"/>
  <c r="B1400" i="4" s="1"/>
  <c r="B1401" i="4" s="1"/>
  <c r="B1402" i="4" s="1"/>
  <c r="B1403" i="4" s="1"/>
  <c r="B1404" i="4" s="1"/>
  <c r="B1405" i="4" s="1"/>
  <c r="B1406" i="4" s="1"/>
  <c r="B1407" i="4" s="1"/>
  <c r="B1408" i="4" s="1"/>
  <c r="B1409" i="4" s="1"/>
  <c r="B1410" i="4" s="1"/>
  <c r="B1411" i="4" s="1"/>
  <c r="B1412" i="4" s="1"/>
  <c r="B1413" i="4" s="1"/>
  <c r="B1414" i="4" s="1"/>
  <c r="B1415" i="4" s="1"/>
  <c r="B1416" i="4" s="1"/>
  <c r="B1417" i="4" s="1"/>
  <c r="B1418" i="4" s="1"/>
  <c r="B1419" i="4" s="1"/>
  <c r="B1420" i="4" s="1"/>
  <c r="B1421" i="4" s="1"/>
  <c r="B1422" i="4" s="1"/>
  <c r="B1423" i="4" s="1"/>
  <c r="B1424" i="4" s="1"/>
  <c r="B1425" i="4" s="1"/>
  <c r="B1426" i="4" s="1"/>
  <c r="B1427" i="4" s="1"/>
  <c r="B1428" i="4" s="1"/>
  <c r="B1429" i="4" s="1"/>
  <c r="B1430" i="4" s="1"/>
  <c r="B1431" i="4" s="1"/>
  <c r="B1432" i="4" s="1"/>
  <c r="B1433" i="4" s="1"/>
  <c r="B1434" i="4" s="1"/>
  <c r="B1435" i="4" s="1"/>
  <c r="B1436" i="4" s="1"/>
  <c r="B1437" i="4" s="1"/>
  <c r="B1438" i="4" s="1"/>
  <c r="B1439" i="4" s="1"/>
  <c r="B1440" i="4" s="1"/>
  <c r="B1441" i="4" s="1"/>
  <c r="B1442" i="4" s="1"/>
  <c r="B1443" i="4" s="1"/>
  <c r="B1444" i="4" s="1"/>
  <c r="B1445" i="4" s="1"/>
  <c r="B1446" i="4" s="1"/>
  <c r="B1447" i="4" s="1"/>
  <c r="B1448" i="4" s="1"/>
  <c r="B1449" i="4" s="1"/>
  <c r="B1450" i="4" s="1"/>
  <c r="B1451" i="4" s="1"/>
  <c r="B1452" i="4" s="1"/>
  <c r="B1453" i="4" s="1"/>
  <c r="B1454" i="4" s="1"/>
  <c r="B1455" i="4" s="1"/>
  <c r="B1456" i="4" s="1"/>
  <c r="B1457" i="4" s="1"/>
  <c r="B1458" i="4" s="1"/>
  <c r="B1459" i="4" s="1"/>
  <c r="B1460" i="4" s="1"/>
  <c r="B1461" i="4" s="1"/>
  <c r="B1462" i="4" s="1"/>
  <c r="B1463" i="4" s="1"/>
  <c r="B1464" i="4" s="1"/>
  <c r="B1465" i="4" s="1"/>
  <c r="B1466" i="4" s="1"/>
  <c r="B1467" i="4" s="1"/>
  <c r="B1468" i="4" s="1"/>
  <c r="B1469" i="4" s="1"/>
  <c r="B1470" i="4" s="1"/>
  <c r="B1471" i="4" s="1"/>
  <c r="B1472" i="4" s="1"/>
  <c r="B1473" i="4" s="1"/>
  <c r="B1474" i="4" s="1"/>
  <c r="B1475" i="4" s="1"/>
  <c r="B1476" i="4" s="1"/>
  <c r="B1477" i="4" s="1"/>
  <c r="B1478" i="4" s="1"/>
  <c r="B1479" i="4" s="1"/>
  <c r="B1480" i="4" s="1"/>
  <c r="B1481" i="4" s="1"/>
  <c r="B1482" i="4" s="1"/>
  <c r="B1483" i="4" s="1"/>
  <c r="B1484" i="4" s="1"/>
  <c r="B1485" i="4" s="1"/>
  <c r="B1486" i="4" s="1"/>
  <c r="B1487" i="4" s="1"/>
  <c r="B1488" i="4" s="1"/>
  <c r="B1489" i="4" s="1"/>
  <c r="B1490" i="4" s="1"/>
  <c r="B1491" i="4" s="1"/>
  <c r="B1492" i="4" s="1"/>
  <c r="B1493" i="4" s="1"/>
  <c r="B1494" i="4" s="1"/>
  <c r="B1495" i="4" s="1"/>
  <c r="B1496" i="4" s="1"/>
  <c r="B1497" i="4" s="1"/>
  <c r="B1498" i="4" s="1"/>
  <c r="B1499" i="4" s="1"/>
  <c r="B1500" i="4" s="1"/>
  <c r="B1501" i="4" s="1"/>
  <c r="B1502" i="4" s="1"/>
  <c r="B1503" i="4" s="1"/>
  <c r="B1504" i="4" s="1"/>
  <c r="B1505" i="4" s="1"/>
  <c r="B1506" i="4" s="1"/>
  <c r="B1507" i="4" s="1"/>
  <c r="B1508" i="4" s="1"/>
  <c r="B1509" i="4" s="1"/>
  <c r="B1510" i="4" s="1"/>
  <c r="B1511" i="4" s="1"/>
  <c r="B1512" i="4" s="1"/>
  <c r="B1513" i="4" s="1"/>
  <c r="B1514" i="4" s="1"/>
  <c r="B1515" i="4" s="1"/>
  <c r="B1516" i="4" s="1"/>
  <c r="B1517" i="4" s="1"/>
  <c r="B1518" i="4" s="1"/>
  <c r="B1519" i="4" s="1"/>
  <c r="B1520" i="4" s="1"/>
  <c r="B152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408FD3C6-4406-47D7-8F2F-4F02C337CDA9}">
      <text>
        <r>
          <rPr>
            <sz val="9"/>
            <color indexed="81"/>
            <rFont val="Tahoma"/>
            <family val="2"/>
          </rPr>
          <t>Input project name.</t>
        </r>
      </text>
    </comment>
    <comment ref="B2" authorId="0" shapeId="0" xr:uid="{FAAD4B75-652C-4245-A907-53DCC14E8DDC}">
      <text>
        <r>
          <rPr>
            <sz val="9"/>
            <color indexed="81"/>
            <rFont val="Tahoma"/>
            <family val="2"/>
          </rPr>
          <t>Input contract amount that includes change orders.</t>
        </r>
      </text>
    </comment>
    <comment ref="B3" authorId="0" shapeId="0" xr:uid="{B675B122-A02F-425A-8D41-E648DD015DBF}">
      <text>
        <r>
          <rPr>
            <sz val="9"/>
            <color indexed="81"/>
            <rFont val="Tahoma"/>
            <family val="2"/>
          </rPr>
          <t>Input name of contractor's contact person.</t>
        </r>
      </text>
    </comment>
    <comment ref="B4" authorId="0" shapeId="0" xr:uid="{2259238A-353D-4FE7-97B8-CAA4E06A3116}">
      <text>
        <r>
          <rPr>
            <sz val="9"/>
            <color indexed="81"/>
            <rFont val="Tahoma"/>
            <family val="2"/>
          </rPr>
          <t>Input contractor's contact email.</t>
        </r>
      </text>
    </comment>
    <comment ref="B5" authorId="0" shapeId="0" xr:uid="{6E2CB0BD-EED3-4388-8793-C86A5A1B91E5}">
      <text>
        <r>
          <rPr>
            <sz val="9"/>
            <color indexed="81"/>
            <rFont val="Tahoma"/>
            <family val="2"/>
          </rPr>
          <t>Input pay application number.</t>
        </r>
      </text>
    </comment>
    <comment ref="B7" authorId="0" shapeId="0" xr:uid="{F1664DB4-2100-4227-B1CD-95ABDB90EB0A}">
      <text>
        <r>
          <rPr>
            <sz val="9"/>
            <color indexed="81"/>
            <rFont val="Tahoma"/>
            <family val="2"/>
          </rPr>
          <t>Select drop down in this row for date report is submitted to the City of Tampa.</t>
        </r>
      </text>
    </comment>
    <comment ref="A8" authorId="0" shapeId="0" xr:uid="{E938B1D1-B4F3-437C-BEFD-D8F212368538}">
      <text>
        <r>
          <rPr>
            <sz val="9"/>
            <color indexed="81"/>
            <rFont val="Tahoma"/>
            <family val="2"/>
          </rPr>
          <t>Input employee's name in the order of First Name Last Name, Suffix</t>
        </r>
      </text>
    </comment>
    <comment ref="B8" authorId="0" shapeId="0" xr:uid="{F5D1FC3D-20F1-4D40-8A41-9570B503C030}">
      <text>
        <r>
          <rPr>
            <sz val="9"/>
            <color indexed="81"/>
            <rFont val="Tahoma"/>
            <family val="2"/>
          </rPr>
          <t>Input date in each row with format of MM/DD/YY</t>
        </r>
      </text>
    </comment>
    <comment ref="C8" authorId="0" shapeId="0" xr:uid="{0BC42AE0-195C-43AF-93CF-632A46F08D39}">
      <text>
        <r>
          <rPr>
            <sz val="9"/>
            <color indexed="81"/>
            <rFont val="Tahoma"/>
            <family val="2"/>
          </rPr>
          <t xml:space="preserve">Insert Individual Contractor Name Consistently
</t>
        </r>
      </text>
    </comment>
    <comment ref="D8" authorId="0" shapeId="0" xr:uid="{9BB87E49-4A1C-430B-8F4A-7FDCCFCF4066}">
      <text>
        <r>
          <rPr>
            <sz val="9"/>
            <color indexed="81"/>
            <rFont val="Tahoma"/>
            <family val="2"/>
          </rPr>
          <t xml:space="preserve">Insert Contract Number Consistently
</t>
        </r>
      </text>
    </comment>
    <comment ref="E8" authorId="0" shapeId="0" xr:uid="{73F26015-91D4-41B6-8B5D-E689697C2E34}">
      <text>
        <r>
          <rPr>
            <b/>
            <sz val="9"/>
            <color indexed="81"/>
            <rFont val="Tahoma"/>
            <family val="2"/>
          </rPr>
          <t>Author:</t>
        </r>
        <r>
          <rPr>
            <sz val="9"/>
            <color indexed="81"/>
            <rFont val="Tahoma"/>
            <family val="2"/>
          </rPr>
          <t xml:space="preserve">
Select dropdown for current GMP
</t>
        </r>
      </text>
    </comment>
    <comment ref="F8" authorId="0" shapeId="0" xr:uid="{376163BC-355C-4199-8804-68B4D2A1FFAF}">
      <text>
        <r>
          <rPr>
            <sz val="9"/>
            <color indexed="81"/>
            <rFont val="Tahoma"/>
            <family val="2"/>
          </rPr>
          <t>Insert Contractor Name if Employer is  Prime, or insert Subcontractor Name</t>
        </r>
        <r>
          <rPr>
            <b/>
            <sz val="9"/>
            <color indexed="81"/>
            <rFont val="Tahoma"/>
            <family val="2"/>
          </rPr>
          <t xml:space="preserve"> </t>
        </r>
      </text>
    </comment>
    <comment ref="G8" authorId="0" shapeId="0" xr:uid="{2E45EC03-4B0F-4072-A1A8-F9340C9207A5}">
      <text>
        <r>
          <rPr>
            <sz val="9"/>
            <color indexed="81"/>
            <rFont val="Tahoma"/>
            <family val="2"/>
          </rPr>
          <t>Select drop down in each row for yes or no.</t>
        </r>
      </text>
    </comment>
    <comment ref="H8" authorId="0" shapeId="0" xr:uid="{519AE34A-1DD9-4400-83B5-AD422E0BC5D1}">
      <text>
        <r>
          <rPr>
            <b/>
            <sz val="9"/>
            <color indexed="81"/>
            <rFont val="Tahoma"/>
            <family val="2"/>
          </rPr>
          <t>DO NOT CHANGE. Formula only</t>
        </r>
      </text>
    </comment>
    <comment ref="I8" authorId="0" shapeId="0" xr:uid="{CE76476A-B661-4512-8237-D5746B601518}">
      <text>
        <r>
          <rPr>
            <b/>
            <sz val="9"/>
            <color indexed="81"/>
            <rFont val="Tahoma"/>
            <family val="2"/>
          </rPr>
          <t>DO NOT CHANGE. Formula only</t>
        </r>
      </text>
    </comment>
    <comment ref="J8" authorId="0" shapeId="0" xr:uid="{1B745EDF-0438-4A17-85A3-48031A976DC4}">
      <text>
        <r>
          <rPr>
            <sz val="9"/>
            <color indexed="81"/>
            <rFont val="Tahoma"/>
            <family val="2"/>
          </rPr>
          <t xml:space="preserve">
</t>
        </r>
      </text>
    </comment>
    <comment ref="K8" authorId="0" shapeId="0" xr:uid="{E59EE4CE-F52E-4979-BB40-FA3737CECA4E}">
      <text>
        <r>
          <rPr>
            <sz val="9"/>
            <color indexed="81"/>
            <rFont val="Tahoma"/>
            <family val="2"/>
          </rPr>
          <t xml:space="preserve">Input title in each row.
</t>
        </r>
      </text>
    </comment>
    <comment ref="L8" authorId="0" shapeId="0" xr:uid="{34605EDA-DEC7-403D-9575-0C791166DA94}">
      <text>
        <r>
          <rPr>
            <sz val="9"/>
            <color indexed="81"/>
            <rFont val="Tahoma"/>
            <family val="2"/>
          </rPr>
          <t xml:space="preserve">Manually insert the name of the Federal or State certification program for which employee is registered as an apprentice.
</t>
        </r>
      </text>
    </comment>
    <comment ref="M8" authorId="0" shapeId="0" xr:uid="{62907CC2-4026-4D7C-9276-26532EEBCF5C}">
      <text>
        <r>
          <rPr>
            <sz val="9"/>
            <color indexed="81"/>
            <rFont val="Tahoma"/>
            <family val="2"/>
          </rPr>
          <t>Based on the trade classification, specify "Yes" or "No" if there exist an apprenticeship program or on-the-job training program registered with the Florida Department of Education or the United States Department of Labor, or in a registered on-the-job training program, as defined in Chapter 446, Florida Statutes</t>
        </r>
      </text>
    </comment>
    <comment ref="N8" authorId="0" shapeId="0" xr:uid="{114F93EC-E484-4C8E-B86B-7C12A945B147}">
      <text>
        <r>
          <rPr>
            <b/>
            <sz val="9"/>
            <color indexed="81"/>
            <rFont val="Tahoma"/>
            <family val="2"/>
          </rPr>
          <t>input hours worked</t>
        </r>
      </text>
    </comment>
    <comment ref="O8" authorId="0" shapeId="0" xr:uid="{4D75FE0B-BC8F-4C49-AE62-6BB69010CEE9}">
      <text>
        <r>
          <rPr>
            <sz val="9"/>
            <color indexed="81"/>
            <rFont val="Tahoma"/>
            <family val="2"/>
          </rPr>
          <t>Input job to date training hours.</t>
        </r>
      </text>
    </comment>
    <comment ref="P8" authorId="0" shapeId="0" xr:uid="{377352E7-0C27-4AB2-A275-81F4FBB77F0E}">
      <text>
        <r>
          <rPr>
            <sz val="9"/>
            <color indexed="81"/>
            <rFont val="Tahoma"/>
            <family val="2"/>
          </rPr>
          <t xml:space="preserve">Input number of training courses completed.
</t>
        </r>
      </text>
    </comment>
    <comment ref="Q8" authorId="0" shapeId="0" xr:uid="{F41870C9-635D-4646-9038-41EB3C014C1F}">
      <text>
        <r>
          <rPr>
            <sz val="9"/>
            <color indexed="81"/>
            <rFont val="Tahoma"/>
            <family val="2"/>
          </rPr>
          <t xml:space="preserve">Input course description.
</t>
        </r>
      </text>
    </comment>
    <comment ref="R8" authorId="0" shapeId="0" xr:uid="{E7A21BF5-B0BC-40E3-A296-9A1C568C2C52}">
      <text>
        <r>
          <rPr>
            <sz val="9"/>
            <color indexed="81"/>
            <rFont val="Tahoma"/>
            <family val="2"/>
          </rPr>
          <t xml:space="preserve">Input number of certificates completed.
</t>
        </r>
      </text>
    </comment>
    <comment ref="S8" authorId="0" shapeId="0" xr:uid="{22A1957B-9F58-4A52-A319-24E63058B51A}">
      <text>
        <r>
          <rPr>
            <sz val="9"/>
            <color indexed="81"/>
            <rFont val="Tahoma"/>
            <family val="2"/>
          </rPr>
          <t xml:space="preserve">Input certification descriptions.
</t>
        </r>
      </text>
    </comment>
    <comment ref="T8" authorId="0" shapeId="0" xr:uid="{D319A7BE-2CB5-4940-89E6-CB73EE6EBC4C}">
      <text>
        <r>
          <rPr>
            <sz val="9"/>
            <color indexed="81"/>
            <rFont val="Tahoma"/>
            <family val="2"/>
          </rPr>
          <t>Input position title.
 *Re-enter employee on a new line when the employee transitions from apprentice to trademan and keep existing entry.</t>
        </r>
      </text>
    </comment>
    <comment ref="U8" authorId="0" shapeId="0" xr:uid="{3857B8A5-8111-4515-A23C-8044AF9EA5EC}">
      <text>
        <r>
          <rPr>
            <sz val="9"/>
            <color indexed="81"/>
            <rFont val="Tahoma"/>
            <family val="2"/>
          </rPr>
          <t>Input position title.
*Re-enter employee on a new line when the employee transitions from apprentice to trademan and keep existing entry.</t>
        </r>
      </text>
    </comment>
    <comment ref="V8" authorId="0" shapeId="0" xr:uid="{98E34D6B-439F-489D-89B8-F946563EC81D}">
      <text>
        <r>
          <rPr>
            <sz val="9"/>
            <color indexed="81"/>
            <rFont val="Tahoma"/>
            <family val="2"/>
          </rPr>
          <t>Input wage at hire.</t>
        </r>
      </text>
    </comment>
    <comment ref="W8" authorId="0" shapeId="0" xr:uid="{FFC8FF9C-B91E-4373-B4F9-E2AE6886E1C7}">
      <text>
        <r>
          <rPr>
            <sz val="9"/>
            <color indexed="81"/>
            <rFont val="Tahoma"/>
            <family val="2"/>
          </rPr>
          <t>Input current wage.</t>
        </r>
      </text>
    </comment>
    <comment ref="X8" authorId="0" shapeId="0" xr:uid="{4CD7C345-59F1-40B5-9938-0D9F44F20341}">
      <text>
        <r>
          <rPr>
            <sz val="9"/>
            <color indexed="81"/>
            <rFont val="Tahoma"/>
            <family val="2"/>
          </rPr>
          <t>Specify if the employer is a certified WMBE or SLBE</t>
        </r>
      </text>
    </comment>
    <comment ref="Y8" authorId="0" shapeId="0" xr:uid="{3833CA5A-0079-44E7-9DF3-B560064660EF}">
      <text>
        <r>
          <rPr>
            <sz val="9"/>
            <color indexed="81"/>
            <rFont val="Tahoma"/>
            <family val="2"/>
          </rPr>
          <t>Select Yes or No if the labor portion of the employer's contract is less thans $1,000,000.00</t>
        </r>
      </text>
    </comment>
    <comment ref="Z8" authorId="0" shapeId="0" xr:uid="{016B3228-5AC7-4907-AEE0-2D0F870F745E}">
      <text>
        <r>
          <rPr>
            <sz val="9"/>
            <color indexed="81"/>
            <rFont val="Tahoma"/>
            <family val="2"/>
          </rPr>
          <t xml:space="preserve">Insert descriiption of work performed by employee.
</t>
        </r>
      </text>
    </comment>
    <comment ref="AA8" authorId="0" shapeId="0" xr:uid="{59C721FA-E924-4039-A934-4B3B8625BB0C}">
      <text>
        <r>
          <rPr>
            <sz val="9"/>
            <color indexed="81"/>
            <rFont val="Tahoma"/>
            <family val="2"/>
          </rPr>
          <t>Input Report Date in the format:
01/2023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8C77F821-6FCD-46EF-A8A1-5DB42412A316}">
      <text>
        <r>
          <rPr>
            <sz val="9"/>
            <color indexed="81"/>
            <rFont val="Tahoma"/>
            <family val="2"/>
          </rPr>
          <t>Input project name.</t>
        </r>
      </text>
    </comment>
    <comment ref="J3" authorId="0" shapeId="0" xr:uid="{40EDE4F5-43C2-49ED-89B4-1B1D97FA0C39}">
      <text>
        <r>
          <rPr>
            <sz val="9"/>
            <color indexed="81"/>
            <rFont val="Tahoma"/>
            <family val="2"/>
          </rPr>
          <t>Data to be entered by Contractor in Columns H and L, and Rows 5 through 9.</t>
        </r>
      </text>
    </comment>
    <comment ref="O3" authorId="0" shapeId="0" xr:uid="{E44B3D04-5EF7-4A71-9171-02F9AF1E504E}">
      <text>
        <r>
          <rPr>
            <sz val="9"/>
            <color indexed="81"/>
            <rFont val="Tahoma"/>
            <family val="2"/>
          </rPr>
          <t>Data in this table self populates based on data provided below. Do not touch.</t>
        </r>
      </text>
    </comment>
    <comment ref="B4" authorId="0" shapeId="0" xr:uid="{F3A2E961-596A-4A29-9835-4E60CB577555}">
      <text>
        <r>
          <rPr>
            <sz val="9"/>
            <color indexed="81"/>
            <rFont val="Tahoma"/>
            <family val="2"/>
          </rPr>
          <t>Input contract amount that includes change orders.</t>
        </r>
      </text>
    </comment>
    <comment ref="B5" authorId="0" shapeId="0" xr:uid="{A03D0169-019A-42D4-B96D-498611BD3EEA}">
      <text>
        <r>
          <rPr>
            <sz val="9"/>
            <color indexed="81"/>
            <rFont val="Tahoma"/>
            <family val="2"/>
          </rPr>
          <t>Input name of contractor's contact person.</t>
        </r>
      </text>
    </comment>
    <comment ref="B6" authorId="0" shapeId="0" xr:uid="{845EAFE9-EBEC-4C4F-983E-324696AA285A}">
      <text>
        <r>
          <rPr>
            <sz val="9"/>
            <color indexed="81"/>
            <rFont val="Tahoma"/>
            <family val="2"/>
          </rPr>
          <t>Input contractor's contact email.</t>
        </r>
      </text>
    </comment>
    <comment ref="B7" authorId="0" shapeId="0" xr:uid="{62AB527B-5381-4529-A3FB-5D1F34E3D85E}">
      <text>
        <r>
          <rPr>
            <sz val="9"/>
            <color indexed="81"/>
            <rFont val="Tahoma"/>
            <family val="2"/>
          </rPr>
          <t>Input pay application number.</t>
        </r>
      </text>
    </comment>
    <comment ref="B13" authorId="0" shapeId="0" xr:uid="{81BF0C2E-0758-4737-AAB3-D56275ADB4CD}">
      <text>
        <r>
          <rPr>
            <sz val="9"/>
            <color indexed="81"/>
            <rFont val="Tahoma"/>
            <family val="2"/>
          </rPr>
          <t>Select drop down in this row for date report is submitted to the City of Tampa.</t>
        </r>
      </text>
    </comment>
    <comment ref="A14" authorId="0" shapeId="0" xr:uid="{E5A75B00-1CFB-474B-BC86-54452CEC24F1}">
      <text>
        <r>
          <rPr>
            <sz val="9"/>
            <color indexed="81"/>
            <rFont val="Tahoma"/>
            <family val="2"/>
          </rPr>
          <t>Input employee's name in the order of last name, first name.</t>
        </r>
      </text>
    </comment>
    <comment ref="B14" authorId="0" shapeId="0" xr:uid="{A4072A60-F8A4-4B04-ACE0-0F289343BD7F}">
      <text>
        <r>
          <rPr>
            <sz val="9"/>
            <color indexed="81"/>
            <rFont val="Tahoma"/>
            <family val="2"/>
          </rPr>
          <t>Select drop down for date in each row.</t>
        </r>
      </text>
    </comment>
    <comment ref="C14" authorId="0" shapeId="0" xr:uid="{CE0F38A6-60C9-42FA-9846-0EB6449CE632}">
      <text>
        <r>
          <rPr>
            <sz val="9"/>
            <color indexed="81"/>
            <rFont val="Tahoma"/>
            <family val="2"/>
          </rPr>
          <t xml:space="preserve">Insert Individual Contractor Name Consistently
</t>
        </r>
      </text>
    </comment>
    <comment ref="D14" authorId="0" shapeId="0" xr:uid="{9FE46226-7755-4EAB-8F09-A87D13B9DF2C}">
      <text>
        <r>
          <rPr>
            <sz val="9"/>
            <color indexed="81"/>
            <rFont val="Tahoma"/>
            <family val="2"/>
          </rPr>
          <t>Insert Contract Number Consistently</t>
        </r>
      </text>
    </comment>
    <comment ref="E14" authorId="0" shapeId="0" xr:uid="{33A1620C-D770-447B-9D4E-6C694A107C86}">
      <text>
        <r>
          <rPr>
            <sz val="9"/>
            <color indexed="81"/>
            <rFont val="Tahoma"/>
            <family val="2"/>
          </rPr>
          <t xml:space="preserve">Insert Contractor Name if Employer is  Prime, or insert Subcontractor Name 
</t>
        </r>
      </text>
    </comment>
    <comment ref="F14" authorId="0" shapeId="0" xr:uid="{9A8F1B01-C5AE-40DC-A077-59EDDACAC8C9}">
      <text>
        <r>
          <rPr>
            <sz val="9"/>
            <color indexed="81"/>
            <rFont val="Tahoma"/>
            <family val="2"/>
          </rPr>
          <t>Select drop down in each row for yes or no.</t>
        </r>
      </text>
    </comment>
    <comment ref="G14" authorId="0" shapeId="0" xr:uid="{46CD494F-390E-4395-9D30-5A6E5B260198}">
      <text>
        <r>
          <rPr>
            <b/>
            <sz val="9"/>
            <color indexed="81"/>
            <rFont val="Tahoma"/>
            <family val="2"/>
          </rPr>
          <t>DO NOT CHANGE. Formula only</t>
        </r>
        <r>
          <rPr>
            <sz val="9"/>
            <color indexed="81"/>
            <rFont val="Tahoma"/>
            <family val="2"/>
          </rPr>
          <t xml:space="preserve">
</t>
        </r>
      </text>
    </comment>
    <comment ref="H14" authorId="0" shapeId="0" xr:uid="{708463B2-2111-4EA2-9A29-D9F4E85773FF}">
      <text>
        <r>
          <rPr>
            <b/>
            <sz val="9"/>
            <color indexed="81"/>
            <rFont val="Tahoma"/>
            <family val="2"/>
          </rPr>
          <t>DO NOT CHANGE. Formula only</t>
        </r>
        <r>
          <rPr>
            <sz val="9"/>
            <color indexed="81"/>
            <rFont val="Tahoma"/>
            <family val="2"/>
          </rPr>
          <t xml:space="preserve">
</t>
        </r>
      </text>
    </comment>
    <comment ref="I14" authorId="0" shapeId="0" xr:uid="{F24963EA-7B25-44BF-A4D9-BFCB6D67E311}">
      <text>
        <r>
          <rPr>
            <sz val="9"/>
            <color indexed="81"/>
            <rFont val="Tahoma"/>
            <family val="2"/>
          </rPr>
          <t xml:space="preserve">Trade - Apprentice/OJT
</t>
        </r>
      </text>
    </comment>
    <comment ref="J14" authorId="0" shapeId="0" xr:uid="{46EE0F52-F0FC-463A-9CD3-9B0835D272F6}">
      <text>
        <r>
          <rPr>
            <sz val="9"/>
            <color indexed="81"/>
            <rFont val="Tahoma"/>
            <family val="2"/>
          </rPr>
          <t>Select Trade. If not applicable, select N/A. If correct trade is not found, select blank and input manually.</t>
        </r>
      </text>
    </comment>
    <comment ref="K14" authorId="0" shapeId="0" xr:uid="{108DA24C-B6DB-4822-B901-DE0089380A05}">
      <text>
        <r>
          <rPr>
            <sz val="9"/>
            <color indexed="81"/>
            <rFont val="Tahoma"/>
            <family val="2"/>
          </rPr>
          <t xml:space="preserve">Input title in each row.
</t>
        </r>
      </text>
    </comment>
    <comment ref="L14" authorId="0" shapeId="0" xr:uid="{15B508C6-1E5B-460F-ABE4-CA18424D9614}">
      <text>
        <r>
          <rPr>
            <sz val="9"/>
            <color indexed="81"/>
            <rFont val="Tahoma"/>
            <family val="2"/>
          </rPr>
          <t>Input hours.</t>
        </r>
      </text>
    </comment>
    <comment ref="M14" authorId="0" shapeId="0" xr:uid="{19FC2708-24C6-4FC8-8B98-D53109B4D810}">
      <text>
        <r>
          <rPr>
            <sz val="9"/>
            <color indexed="81"/>
            <rFont val="Tahoma"/>
            <family val="2"/>
          </rPr>
          <t>Input job to date training hours</t>
        </r>
      </text>
    </comment>
    <comment ref="N14" authorId="0" shapeId="0" xr:uid="{12F2C049-DD6B-4ED7-8999-6D72520A3C7A}">
      <text>
        <r>
          <rPr>
            <sz val="9"/>
            <color indexed="81"/>
            <rFont val="Tahoma"/>
            <family val="2"/>
          </rPr>
          <t xml:space="preserve">Input number of training courses completed.
</t>
        </r>
      </text>
    </comment>
    <comment ref="O14" authorId="0" shapeId="0" xr:uid="{9958D5FA-CAB8-407F-BA30-9700F1B979C5}">
      <text>
        <r>
          <rPr>
            <sz val="9"/>
            <color indexed="81"/>
            <rFont val="Tahoma"/>
            <family val="2"/>
          </rPr>
          <t>Input course description.</t>
        </r>
      </text>
    </comment>
    <comment ref="P14" authorId="0" shapeId="0" xr:uid="{9D782818-E7D4-4C26-8719-37DEC881CEC2}">
      <text>
        <r>
          <rPr>
            <sz val="9"/>
            <color indexed="81"/>
            <rFont val="Tahoma"/>
            <family val="2"/>
          </rPr>
          <t xml:space="preserve">Input number of certifications completed.
</t>
        </r>
      </text>
    </comment>
    <comment ref="Q14" authorId="0" shapeId="0" xr:uid="{030CFB7A-2D81-4B8C-952F-DDCFCA22E164}">
      <text>
        <r>
          <rPr>
            <sz val="9"/>
            <color indexed="81"/>
            <rFont val="Tahoma"/>
            <family val="2"/>
          </rPr>
          <t>Input certification descriptions.</t>
        </r>
      </text>
    </comment>
    <comment ref="R14" authorId="0" shapeId="0" xr:uid="{AC8ABDA8-BC76-40C1-AC63-079CED1DD410}">
      <text>
        <r>
          <rPr>
            <sz val="9"/>
            <color indexed="81"/>
            <rFont val="Tahoma"/>
            <family val="2"/>
          </rPr>
          <t>Input position title.</t>
        </r>
      </text>
    </comment>
    <comment ref="S14" authorId="0" shapeId="0" xr:uid="{FEC2AC55-0AB0-4D4F-AF5D-50E474774F7A}">
      <text>
        <r>
          <rPr>
            <sz val="9"/>
            <color indexed="81"/>
            <rFont val="Tahoma"/>
            <family val="2"/>
          </rPr>
          <t>Input current position title.</t>
        </r>
      </text>
    </comment>
    <comment ref="T14" authorId="0" shapeId="0" xr:uid="{F251DE35-0ACD-4B54-927D-8A7BE03B765F}">
      <text>
        <r>
          <rPr>
            <sz val="9"/>
            <color indexed="81"/>
            <rFont val="Tahoma"/>
            <family val="2"/>
          </rPr>
          <t>Input wage at time of hire.</t>
        </r>
      </text>
    </comment>
    <comment ref="U14" authorId="0" shapeId="0" xr:uid="{63B5DB3B-1578-4B17-94B0-A2F27C6214E4}">
      <text>
        <r>
          <rPr>
            <sz val="9"/>
            <color indexed="81"/>
            <rFont val="Tahoma"/>
            <family val="2"/>
          </rPr>
          <t>Input current wage.</t>
        </r>
      </text>
    </comment>
    <comment ref="V14" authorId="0" shapeId="0" xr:uid="{88295AFA-46A9-4353-A171-3D8FF2E26B7D}">
      <text>
        <r>
          <rPr>
            <sz val="9"/>
            <color indexed="81"/>
            <rFont val="Tahoma"/>
            <family val="2"/>
          </rPr>
          <t>Select dropdown for date in each row.</t>
        </r>
      </text>
    </comment>
    <comment ref="W14" authorId="0" shapeId="0" xr:uid="{DF35B52F-3D3D-4F9F-AF5C-DA6372960ED9}">
      <text>
        <r>
          <rPr>
            <sz val="9"/>
            <color indexed="81"/>
            <rFont val="Tahoma"/>
            <family val="2"/>
          </rPr>
          <t>Select reason in dropdown in each row.</t>
        </r>
      </text>
    </comment>
  </commentList>
</comments>
</file>

<file path=xl/sharedStrings.xml><?xml version="1.0" encoding="utf-8"?>
<sst xmlns="http://schemas.openxmlformats.org/spreadsheetml/2006/main" count="331" uniqueCount="267">
  <si>
    <t>Employee Name</t>
  </si>
  <si>
    <t>Date of Hire</t>
  </si>
  <si>
    <t>Currently Employed</t>
  </si>
  <si>
    <t>Wage at time of hire</t>
  </si>
  <si>
    <t>Current Wage</t>
  </si>
  <si>
    <t>Date</t>
  </si>
  <si>
    <t>N/A</t>
  </si>
  <si>
    <t xml:space="preserve">Date of
Termination
</t>
  </si>
  <si>
    <t>Reason for
Termination</t>
  </si>
  <si>
    <t>Term Reason</t>
  </si>
  <si>
    <t>Job Performance</t>
  </si>
  <si>
    <t>No Show</t>
  </si>
  <si>
    <t>Resigned for other opportunity</t>
  </si>
  <si>
    <t>Project Name:</t>
  </si>
  <si>
    <t xml:space="preserve">Position Type </t>
  </si>
  <si>
    <t>Position Title</t>
  </si>
  <si>
    <t>Employment Position at Hire</t>
  </si>
  <si>
    <t>Current Employment Position</t>
  </si>
  <si>
    <t>Hours of Training Completed</t>
  </si>
  <si>
    <t>Certifications Completed</t>
  </si>
  <si>
    <t>Professional</t>
  </si>
  <si>
    <t>Training Hours</t>
  </si>
  <si>
    <t>Goals</t>
  </si>
  <si>
    <t>Layoff</t>
  </si>
  <si>
    <t>Yes</t>
  </si>
  <si>
    <t>No</t>
  </si>
  <si>
    <t>Yes/No</t>
  </si>
  <si>
    <t>Position Type</t>
  </si>
  <si>
    <t>Trade</t>
  </si>
  <si>
    <t>Hours Worked</t>
  </si>
  <si>
    <t>Hired</t>
  </si>
  <si>
    <t>Number of Training Courses Completed</t>
  </si>
  <si>
    <t>Description of Training Courses Completed</t>
  </si>
  <si>
    <t>Number of Certifications Completed</t>
  </si>
  <si>
    <t>Job to Date Metrics</t>
  </si>
  <si>
    <t>&gt;0</t>
  </si>
  <si>
    <t>Description of Certifications Completed</t>
  </si>
  <si>
    <t>Job to Date through:</t>
  </si>
  <si>
    <t>Total</t>
  </si>
  <si>
    <t>Pay Application Number:</t>
  </si>
  <si>
    <t>Percentage Hours Worked</t>
  </si>
  <si>
    <t>12% Apprenticeship Met</t>
  </si>
  <si>
    <t>Count of  Currently Employed</t>
  </si>
  <si>
    <t>Count of Hired Employees</t>
  </si>
  <si>
    <t>Carpentry</t>
  </si>
  <si>
    <t>Electrical</t>
  </si>
  <si>
    <t>HVAC</t>
  </si>
  <si>
    <t>Pipefitting</t>
  </si>
  <si>
    <t>Plumbing</t>
  </si>
  <si>
    <t>Roofing</t>
  </si>
  <si>
    <t>Sheet Metal</t>
  </si>
  <si>
    <t>Sprinkler Fitter</t>
  </si>
  <si>
    <t>Contract Amount Including Change Orders:</t>
  </si>
  <si>
    <t>Contract Amount including Change Orders:</t>
  </si>
  <si>
    <t>Employer</t>
  </si>
  <si>
    <t>Contractor Contact:</t>
  </si>
  <si>
    <t>Contractor Contact email:</t>
  </si>
  <si>
    <t>Wage at Time of Hire ($)</t>
  </si>
  <si>
    <t>Current Wage ($)</t>
  </si>
  <si>
    <t>Trade - Apprentice / OJT</t>
  </si>
  <si>
    <t>Reason for Termination</t>
  </si>
  <si>
    <t>Date of Termination</t>
  </si>
  <si>
    <t>Instructions for Uploading Contractor files into Master Workbook Worksheet</t>
  </si>
  <si>
    <t>Save the File</t>
  </si>
  <si>
    <t>Ensure that the Master Workbook Worksheet has extra rows inserted at the lined ROWS at the bottom of the spreadsheet. If it does not, insert rows. (Do not add ROWS in blank spaces or the formulas and formatting will not be included) Go to Step #2.</t>
  </si>
  <si>
    <t>To insert Rows, left click on the last ROW number that is lined and hold down on the left mouse button and scroll to highlight the number of ROWS you wish to insert. Go to Step #3.</t>
  </si>
  <si>
    <t>Select / click the right mouse button and select insert to insert the desired ROWS. Go to Step #4.</t>
  </si>
  <si>
    <t>Contractor</t>
  </si>
  <si>
    <t>City of Tampa Contract No</t>
  </si>
  <si>
    <t>Contract #</t>
  </si>
  <si>
    <t>15-C-00027</t>
  </si>
  <si>
    <t>19-C-00052</t>
  </si>
  <si>
    <t>19-C-00059</t>
  </si>
  <si>
    <t>20-C-00001</t>
  </si>
  <si>
    <t xml:space="preserve">20-C-00002 </t>
  </si>
  <si>
    <t>20-C-00008</t>
  </si>
  <si>
    <t>20-C-00014</t>
  </si>
  <si>
    <t>20-C-00015</t>
  </si>
  <si>
    <t>20-C-00016</t>
  </si>
  <si>
    <t>20-C-00032</t>
  </si>
  <si>
    <t>Reliable Tampa Partners</t>
  </si>
  <si>
    <t>Kiewit Infrastructure South Co.</t>
  </si>
  <si>
    <r>
      <t>For data contained in the  "</t>
    </r>
    <r>
      <rPr>
        <i/>
        <sz val="11"/>
        <rFont val="Calibri"/>
        <family val="2"/>
        <scheme val="minor"/>
      </rPr>
      <t>Metrics Tracking Report - WFD</t>
    </r>
    <r>
      <rPr>
        <sz val="11"/>
        <rFont val="Calibri"/>
        <family val="2"/>
        <scheme val="minor"/>
      </rPr>
      <t xml:space="preserve">" tab of a </t>
    </r>
    <r>
      <rPr>
        <b/>
        <sz val="11"/>
        <rFont val="Calibri"/>
        <family val="2"/>
        <scheme val="minor"/>
      </rPr>
      <t>Contractor's Spreadsheet</t>
    </r>
    <r>
      <rPr>
        <sz val="11"/>
        <rFont val="Calibri"/>
        <family val="2"/>
        <scheme val="minor"/>
      </rPr>
      <t>, copy the data starting at ROW "17" and Column "A" to Column "W" to the last ROW with data, from the "</t>
    </r>
    <r>
      <rPr>
        <i/>
        <sz val="11"/>
        <rFont val="Calibri"/>
        <family val="2"/>
        <scheme val="minor"/>
      </rPr>
      <t>Metrics Tracking Report - WFD</t>
    </r>
    <r>
      <rPr>
        <sz val="11"/>
        <rFont val="Calibri"/>
        <family val="2"/>
        <scheme val="minor"/>
      </rPr>
      <t>" tab and paste to the Master Workbook Worksheet named  "</t>
    </r>
    <r>
      <rPr>
        <i/>
        <sz val="11"/>
        <rFont val="Calibri"/>
        <family val="2"/>
        <scheme val="minor"/>
      </rPr>
      <t>Metrics Tracking Report - WFD</t>
    </r>
    <r>
      <rPr>
        <sz val="11"/>
        <rFont val="Calibri"/>
        <family val="2"/>
        <scheme val="minor"/>
      </rPr>
      <t xml:space="preserve">" </t>
    </r>
    <r>
      <rPr>
        <b/>
        <sz val="11"/>
        <rFont val="Calibri"/>
        <family val="2"/>
        <scheme val="minor"/>
      </rPr>
      <t>after the last lined ROW of the existing data</t>
    </r>
    <r>
      <rPr>
        <sz val="11"/>
        <rFont val="Calibri"/>
        <family val="2"/>
        <scheme val="minor"/>
      </rPr>
      <t xml:space="preserve">. Go to Step #5. </t>
    </r>
  </si>
  <si>
    <t>Date Report Submitted:</t>
  </si>
  <si>
    <t>Construction Craft laborer</t>
  </si>
  <si>
    <t>Pipe Layer</t>
  </si>
  <si>
    <t>Excavator Operator</t>
  </si>
  <si>
    <t>Loader Operator</t>
  </si>
  <si>
    <t>Backhoe Operator</t>
  </si>
  <si>
    <t>Concrete Finisher</t>
  </si>
  <si>
    <t>Crew Forman</t>
  </si>
  <si>
    <t>Rubber Tire Hoe Operator</t>
  </si>
  <si>
    <t>21-C-00006</t>
  </si>
  <si>
    <t>21-C-00015</t>
  </si>
  <si>
    <t>21-C-00030</t>
  </si>
  <si>
    <t>21-C-00035</t>
  </si>
  <si>
    <t>21-C-00044</t>
  </si>
  <si>
    <t>21-C-00045</t>
  </si>
  <si>
    <t>21-C-00046</t>
  </si>
  <si>
    <t>21-C-00047</t>
  </si>
  <si>
    <t>22-C-00010</t>
  </si>
  <si>
    <t>DPR Construction</t>
  </si>
  <si>
    <t>GMP</t>
  </si>
  <si>
    <t>22-C-00018</t>
  </si>
  <si>
    <t>22-C-00025</t>
  </si>
  <si>
    <t>22-C-00028</t>
  </si>
  <si>
    <t>22-C-00029</t>
  </si>
  <si>
    <t>22-C-00032</t>
  </si>
  <si>
    <t>22-C-00035</t>
  </si>
  <si>
    <t>22-C-00038</t>
  </si>
  <si>
    <t>22-C-00011</t>
  </si>
  <si>
    <t>22-C-00037</t>
  </si>
  <si>
    <t>22-C-00040</t>
  </si>
  <si>
    <t>Apprentice</t>
  </si>
  <si>
    <t>Journeyworker</t>
  </si>
  <si>
    <t>Tradesman</t>
  </si>
  <si>
    <t>Trainee</t>
  </si>
  <si>
    <t>Unregistered Trade</t>
  </si>
  <si>
    <t>Architectural and Civil Drafters 17-3011.00</t>
  </si>
  <si>
    <t>Audiovisual Equipment Installers and Repairers 49-2097.00</t>
  </si>
  <si>
    <t>Boilermakers 47-2011.00</t>
  </si>
  <si>
    <t>Brickmasons and Blockmasons 47-2021.00</t>
  </si>
  <si>
    <t>Camera and Photographic Equipment Repairers 49-9061.00</t>
  </si>
  <si>
    <t>Carpenters 47-2031.00</t>
  </si>
  <si>
    <t>Carpet Installers 47-2041.00</t>
  </si>
  <si>
    <t>Cement Masons and Concrete Finishers 47-2051.00</t>
  </si>
  <si>
    <t>Construction Laborers 47-2061.00</t>
  </si>
  <si>
    <t>Control and Valve Installers and Repairers, Except Mechanical Door 49-9012.00</t>
  </si>
  <si>
    <t>Crane and Tower Operators 53-7021.00</t>
  </si>
  <si>
    <t>Dredge Operators 53-7031.00</t>
  </si>
  <si>
    <t>Drywall and Ceiling Tile Installers 47-2081.00</t>
  </si>
  <si>
    <t>Electrical and Electronics Drafters 17-3012.00</t>
  </si>
  <si>
    <t>Electrical Power-Line Installers and Repairers 49-9051.00</t>
  </si>
  <si>
    <t>Electricians 47-2111.00</t>
  </si>
  <si>
    <t>Elevator and Escalator Installers and Repairers 47-4021.00</t>
  </si>
  <si>
    <t>Excavating and Loading Machine and Dragline Operators, Surface Mining 47-5022.00</t>
  </si>
  <si>
    <t>Fence Erectors 47-4031.00</t>
  </si>
  <si>
    <t>First-Line Supervisors of Mechanics, Installers, and Repairers 49-1011.00</t>
  </si>
  <si>
    <t>Floor Layers, Except Carpet, Wood, and Hard Tiles 47-2042.00</t>
  </si>
  <si>
    <t>Glaziers 47-2121.00</t>
  </si>
  <si>
    <t>Heating, Air Conditioning, and Refrigeration Mechanics and Installers 49-9021.00</t>
  </si>
  <si>
    <t>Helpers--Brickmasons, Blockmasons, Stonemasons, and Tile and Marble Setters 47-3011.00</t>
  </si>
  <si>
    <t>Helpers--Extraction Workers 47-5081.00</t>
  </si>
  <si>
    <t>Helpers--Installation, Maintenance, and Repair Workers 49-9098.00</t>
  </si>
  <si>
    <t>Installation, Maintenance, and Repair Workers, All Other 49-9099.00</t>
  </si>
  <si>
    <t>Insulation Workers, Floor, Ceiling, and Wall 47-2131.00</t>
  </si>
  <si>
    <t>Insulation Workers, Mechanical 47-2132.00</t>
  </si>
  <si>
    <t>Mechanical Door Repairers 49-9011.00</t>
  </si>
  <si>
    <t>Millwrights 49-9044.00</t>
  </si>
  <si>
    <t>Mobile Heavy Equipment Mechanics, Except Engines 49-3042.00</t>
  </si>
  <si>
    <t>Occupational Health and Safety Specialists 19-5011.00</t>
  </si>
  <si>
    <t>Occupational Health and Safety Technicians 19-5012.00</t>
  </si>
  <si>
    <t>Operating Engineers and Other Construction Equipment Operators 47-2073.00</t>
  </si>
  <si>
    <t>Painters, Construction and Maintenance 47-2141.00</t>
  </si>
  <si>
    <t>Paperhangers 47-2142.00</t>
  </si>
  <si>
    <t>Paving, Surfacing, and Tamping Equipment Operators 47-2071.00</t>
  </si>
  <si>
    <t>Plasterers and Stucco Masons 47-2161.00</t>
  </si>
  <si>
    <t>Plumbers 47-2152.00</t>
  </si>
  <si>
    <t>Pipefitters, and Steamfitters 47-2152.00</t>
  </si>
  <si>
    <t>Radio, Cellular, and Tower Equipment Installers and Repairers 49-2021.00</t>
  </si>
  <si>
    <t>Reinforcing Iron and Rebar Workers 47-2171.00</t>
  </si>
  <si>
    <t>Riggers 49-9096.00</t>
  </si>
  <si>
    <t>Roofers 47-2181.00</t>
  </si>
  <si>
    <t>Security and Fire Alarm Systems Installers 49-2098.00</t>
  </si>
  <si>
    <t>Sheet Metal Workers 47-2211.00</t>
  </si>
  <si>
    <t>Stonemasons 47-2022.00</t>
  </si>
  <si>
    <t>Structural Iron and Steel Workers 47-2221.00</t>
  </si>
  <si>
    <t>Structural Metal Fabricators and Fitters 51-2041.00</t>
  </si>
  <si>
    <t>Tapers 47-2082.00</t>
  </si>
  <si>
    <t>Telecommunications Equipment Installers and Repairers, Except Line Installers 49-2022.00</t>
  </si>
  <si>
    <t>Telecommunications Line Installers and Repairers 49-9052.00</t>
  </si>
  <si>
    <t>Terrazzo Workers and Finishers 47-2053.00</t>
  </si>
  <si>
    <t>Tile and Stone Setters 47-2044.00</t>
  </si>
  <si>
    <t>Welders, Cutters, Solderers, and Brazers 51-4121.00</t>
  </si>
  <si>
    <t>Wind Turbine Service Technicians 49-9081.00</t>
  </si>
  <si>
    <t>EBO</t>
  </si>
  <si>
    <t>Labor ($) &lt;1mil</t>
  </si>
  <si>
    <t>Sum of Hours Worked</t>
  </si>
  <si>
    <t>Trade - Apprentice</t>
  </si>
  <si>
    <t>Trade - OJT</t>
  </si>
  <si>
    <t>Step 1</t>
  </si>
  <si>
    <t>Step 2A</t>
  </si>
  <si>
    <t>Step 2b</t>
  </si>
  <si>
    <t>MACROS MUST BE ENABLED!!</t>
  </si>
  <si>
    <t>Apprentice Wage at Hire ($)</t>
  </si>
  <si>
    <t>Apprentice Current Wage ($)</t>
  </si>
  <si>
    <t xml:space="preserve">Brief Work Description
</t>
  </si>
  <si>
    <t>Trade Classification</t>
  </si>
  <si>
    <t>Other</t>
  </si>
  <si>
    <t>Grand Total</t>
  </si>
  <si>
    <t>Postion Selection</t>
  </si>
  <si>
    <t>City of Tampa Contact #</t>
  </si>
  <si>
    <t>C &amp; T Contracting Services, LLC</t>
  </si>
  <si>
    <t>Miller Pipeline, LLC</t>
  </si>
  <si>
    <t xml:space="preserve">The A.D. Morgan Corporation </t>
  </si>
  <si>
    <t>C. W. Roberts Contracting, Incorporated</t>
  </si>
  <si>
    <t>AJ General Construction Services, Inc.</t>
  </si>
  <si>
    <t>Tampa Bay Construction &amp; Engineering Inc.</t>
  </si>
  <si>
    <t>JVS Contracting, Inc.</t>
  </si>
  <si>
    <t>21-C-00041</t>
  </si>
  <si>
    <t>22-C-00003</t>
  </si>
  <si>
    <t>22-C-00009</t>
  </si>
  <si>
    <t>22-C-00014</t>
  </si>
  <si>
    <t>22-C-00044</t>
  </si>
  <si>
    <t>22-C-00048</t>
  </si>
  <si>
    <t>22-C-00049</t>
  </si>
  <si>
    <t>22-C-00051</t>
  </si>
  <si>
    <t>22-C-36001</t>
  </si>
  <si>
    <t>22-C-36002</t>
  </si>
  <si>
    <t>Engineered Spray Solutions, LLC</t>
  </si>
  <si>
    <t>20-C-00029</t>
  </si>
  <si>
    <t>22-C-00016</t>
  </si>
  <si>
    <t>22-C-00046</t>
  </si>
  <si>
    <t>23-C-00001</t>
  </si>
  <si>
    <t>23-C-00002</t>
  </si>
  <si>
    <t>23-C-00004</t>
  </si>
  <si>
    <t>23-C-00010</t>
  </si>
  <si>
    <t>23-C-00020</t>
  </si>
  <si>
    <t>AAI Tampa</t>
  </si>
  <si>
    <t>Ackerman Plumbing</t>
  </si>
  <si>
    <t>Allied Universal Security</t>
  </si>
  <si>
    <t>APG Electric, Inc.</t>
  </si>
  <si>
    <t>Borrell Electric Co., Inc.</t>
  </si>
  <si>
    <t>Cogburn Bros. Inc</t>
  </si>
  <si>
    <t>Collage Design and Construction Group, Inc. dba The Collage Companies</t>
  </si>
  <si>
    <t>DC Johnson &amp; Associates</t>
  </si>
  <si>
    <t>Garney Companies</t>
  </si>
  <si>
    <t>GMF Steel</t>
  </si>
  <si>
    <t>Granger Maintenance &amp; Construction, Inc.</t>
  </si>
  <si>
    <t>Hazen</t>
  </si>
  <si>
    <t>Kamminga &amp; Roodvoets, Inc.</t>
  </si>
  <si>
    <t>Kimmins Contracting Corp</t>
  </si>
  <si>
    <t>Kisinger Campo &amp; Associates</t>
  </si>
  <si>
    <t>Land and Water</t>
  </si>
  <si>
    <t>McKim &amp; Creed</t>
  </si>
  <si>
    <t>PCL Construction, Inc.</t>
  </si>
  <si>
    <t>Pennoni</t>
  </si>
  <si>
    <t>QLM</t>
  </si>
  <si>
    <t>Stantec Consulting Inc.</t>
  </si>
  <si>
    <t>Vistra Communication LLC</t>
  </si>
  <si>
    <t>Wharton-Smith</t>
  </si>
  <si>
    <t>23-C-00030</t>
  </si>
  <si>
    <t>Report Month/Year</t>
  </si>
  <si>
    <t>Dallas 1 Corporation (dba Dallas 1 Construction &amp; Development</t>
  </si>
  <si>
    <t>Unregistered Trade N/A</t>
  </si>
  <si>
    <t>23-C-00016</t>
  </si>
  <si>
    <t>23-C-00018</t>
  </si>
  <si>
    <t>23-C-00021</t>
  </si>
  <si>
    <t>21-C-00022</t>
  </si>
  <si>
    <t>Initial DB Services</t>
  </si>
  <si>
    <t>Forepersons</t>
  </si>
  <si>
    <t>Owner - Sub/Contractor</t>
  </si>
  <si>
    <t>Superintendent</t>
  </si>
  <si>
    <r>
      <rPr>
        <b/>
        <u/>
        <sz val="11"/>
        <color theme="1"/>
        <rFont val="Times New Roman"/>
        <family val="1"/>
      </rPr>
      <t>EBO</t>
    </r>
  </si>
  <si>
    <r>
      <rPr>
        <sz val="11"/>
        <rFont val="Times New Roman"/>
        <family val="1"/>
      </rPr>
      <t>WMBE</t>
    </r>
  </si>
  <si>
    <r>
      <rPr>
        <sz val="11"/>
        <rFont val="Times New Roman"/>
        <family val="1"/>
      </rPr>
      <t>SLBE</t>
    </r>
  </si>
  <si>
    <r>
      <rPr>
        <sz val="11"/>
        <rFont val="Times New Roman"/>
        <family val="1"/>
      </rPr>
      <t>N/A</t>
    </r>
  </si>
  <si>
    <t>Non-Apprentice</t>
  </si>
  <si>
    <t>Razorback LLC</t>
  </si>
  <si>
    <t>Jacobs Project Management Co.</t>
  </si>
  <si>
    <t>Insituform Technologies, LLC</t>
  </si>
  <si>
    <t>Sunrise Utility Construction, Inc.</t>
  </si>
  <si>
    <t>Bandes Construction Company, Inc.</t>
  </si>
  <si>
    <t>24-C-00008</t>
  </si>
  <si>
    <t>24-C-00009</t>
  </si>
  <si>
    <t>Name of Registered Apprentice Program</t>
  </si>
  <si>
    <t>Template Updated 03/14/24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</si>
</sst>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164" formatCode="&quot;$&quot;#,##0.00"/>
    <numFmt numFmtId="165" formatCode="[$-409]d\-mmm\-yy;@"/>
    <numFmt numFmtId="166" formatCode="[$-409]dd\-mmm\-yy;@"/>
    <numFmt numFmtId="167" formatCode="[$-409]mmmm\ d\,\ yyyy;@"/>
    <numFmt numFmtId="168" formatCode="0.0%"/>
    <numFmt numFmtId="169" formatCode="mm/dd/yy;@"/>
    <numFmt numFmtId="170" formatCode="[$-409]mmm\-yy;@"/>
  </numFmts>
  <fonts count="27" x14ac:knownFonts="1">
    <font>
      <sz val="11"/>
      <color theme="1"/>
      <name val="Calibri"/>
      <family val="2"/>
      <scheme val="minor"/>
    </font>
    <font>
      <b/>
      <sz val="12"/>
      <color theme="1"/>
      <name val="Cambria"/>
      <family val="1"/>
    </font>
    <font>
      <sz val="11"/>
      <color theme="0"/>
      <name val="Calibri"/>
      <family val="2"/>
      <scheme val="minor"/>
    </font>
    <font>
      <b/>
      <u/>
      <sz val="11"/>
      <color theme="1"/>
      <name val="Calibri"/>
      <family val="2"/>
      <scheme val="minor"/>
    </font>
    <font>
      <sz val="11"/>
      <color rgb="FFFF0000"/>
      <name val="Calibri"/>
      <family val="2"/>
      <scheme val="minor"/>
    </font>
    <font>
      <b/>
      <sz val="12"/>
      <color rgb="FFFF0000"/>
      <name val="Calibri"/>
      <family val="2"/>
      <scheme val="minor"/>
    </font>
    <font>
      <b/>
      <sz val="11"/>
      <color theme="1"/>
      <name val="Calibri"/>
      <family val="2"/>
      <scheme val="minor"/>
    </font>
    <font>
      <sz val="10"/>
      <color rgb="FFFF0000"/>
      <name val="Calibri"/>
      <family val="2"/>
      <scheme val="minor"/>
    </font>
    <font>
      <sz val="11"/>
      <color theme="1"/>
      <name val="Calibri"/>
      <family val="2"/>
      <scheme val="minor"/>
    </font>
    <font>
      <sz val="9"/>
      <color indexed="81"/>
      <name val="Tahoma"/>
      <family val="2"/>
    </font>
    <font>
      <b/>
      <sz val="10"/>
      <color theme="1"/>
      <name val="Cambria"/>
      <family val="1"/>
    </font>
    <font>
      <sz val="8"/>
      <color theme="1"/>
      <name val="Calibri"/>
      <family val="2"/>
      <scheme val="minor"/>
    </font>
    <font>
      <sz val="11"/>
      <color theme="1"/>
      <name val="Cambria"/>
      <family val="1"/>
    </font>
    <font>
      <b/>
      <sz val="11"/>
      <color theme="1"/>
      <name val="Cambria"/>
      <family val="1"/>
    </font>
    <font>
      <sz val="12"/>
      <color theme="1"/>
      <name val="Calibri"/>
      <family val="2"/>
      <scheme val="minor"/>
    </font>
    <font>
      <b/>
      <sz val="14"/>
      <color theme="1"/>
      <name val="Calibri"/>
      <family val="2"/>
      <scheme val="minor"/>
    </font>
    <font>
      <sz val="11"/>
      <name val="Calibri"/>
      <family val="2"/>
      <scheme val="minor"/>
    </font>
    <font>
      <i/>
      <sz val="11"/>
      <name val="Calibri"/>
      <family val="2"/>
      <scheme val="minor"/>
    </font>
    <font>
      <b/>
      <sz val="11"/>
      <name val="Calibri"/>
      <family val="2"/>
      <scheme val="minor"/>
    </font>
    <font>
      <b/>
      <sz val="9"/>
      <color indexed="81"/>
      <name val="Tahoma"/>
      <family val="2"/>
    </font>
    <font>
      <u/>
      <sz val="11"/>
      <color theme="10"/>
      <name val="Calibri"/>
      <family val="2"/>
      <scheme val="minor"/>
    </font>
    <font>
      <b/>
      <sz val="12"/>
      <name val="Cambria"/>
      <family val="1"/>
    </font>
    <font>
      <b/>
      <sz val="10"/>
      <name val="Cambria"/>
      <family val="1"/>
    </font>
    <font>
      <b/>
      <sz val="18"/>
      <color theme="1"/>
      <name val="Calibri"/>
      <family val="2"/>
      <scheme val="minor"/>
    </font>
    <font>
      <b/>
      <sz val="11"/>
      <color rgb="FF000000"/>
      <name val="Calibri"/>
      <family val="2"/>
    </font>
    <font>
      <b/>
      <u/>
      <sz val="11"/>
      <color theme="1"/>
      <name val="Times New Roman"/>
      <family val="1"/>
    </font>
    <font>
      <sz val="11"/>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9" fontId="8" fillId="0" borderId="0" applyFont="0" applyFill="0" applyBorder="0" applyAlignment="0" applyProtection="0"/>
    <xf numFmtId="0" fontId="20" fillId="0" borderId="0" applyNumberFormat="0" applyFill="0" applyBorder="0" applyAlignment="0" applyProtection="0"/>
  </cellStyleXfs>
  <cellXfs count="149">
    <xf numFmtId="0" fontId="0" fillId="0" borderId="0" xfId="0"/>
    <xf numFmtId="165" fontId="0" fillId="0" borderId="0" xfId="0" applyNumberFormat="1"/>
    <xf numFmtId="0" fontId="3" fillId="3" borderId="0" xfId="0" applyFont="1" applyFill="1" applyAlignment="1">
      <alignment horizontal="left"/>
    </xf>
    <xf numFmtId="165" fontId="3" fillId="3" borderId="0" xfId="0" applyNumberFormat="1" applyFont="1" applyFill="1" applyAlignment="1">
      <alignment horizontal="left"/>
    </xf>
    <xf numFmtId="0" fontId="0" fillId="0" borderId="0" xfId="0" applyAlignment="1">
      <alignment horizontal="left"/>
    </xf>
    <xf numFmtId="0" fontId="1" fillId="2" borderId="3"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2" borderId="11" xfId="0" applyFill="1" applyBorder="1" applyProtection="1">
      <protection locked="0"/>
    </xf>
    <xf numFmtId="1" fontId="1" fillId="2" borderId="10" xfId="0" applyNumberFormat="1" applyFont="1" applyFill="1" applyBorder="1" applyAlignment="1" applyProtection="1">
      <alignment horizontal="centerContinuous" vertical="top" wrapText="1"/>
      <protection locked="0"/>
    </xf>
    <xf numFmtId="1" fontId="1" fillId="2" borderId="21" xfId="0" applyNumberFormat="1" applyFont="1" applyFill="1" applyBorder="1" applyAlignment="1" applyProtection="1">
      <alignment horizontal="centerContinuous" vertical="top" wrapText="1"/>
      <protection locked="0"/>
    </xf>
    <xf numFmtId="1" fontId="1" fillId="2" borderId="22" xfId="0" applyNumberFormat="1" applyFont="1" applyFill="1" applyBorder="1" applyAlignment="1" applyProtection="1">
      <alignment horizontal="centerContinuous" vertical="top" wrapText="1"/>
      <protection locked="0"/>
    </xf>
    <xf numFmtId="0" fontId="0" fillId="0" borderId="0" xfId="0" applyProtection="1">
      <protection locked="0"/>
    </xf>
    <xf numFmtId="0" fontId="0" fillId="2" borderId="14" xfId="0" applyFill="1" applyBorder="1" applyProtection="1">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6" fillId="2" borderId="12" xfId="0" applyFont="1" applyFill="1" applyBorder="1" applyProtection="1">
      <protection locked="0"/>
    </xf>
    <xf numFmtId="0" fontId="6" fillId="0" borderId="4" xfId="0" applyFont="1" applyBorder="1" applyAlignment="1" applyProtection="1">
      <alignment horizontal="center"/>
      <protection locked="0"/>
    </xf>
    <xf numFmtId="0" fontId="6" fillId="2" borderId="19" xfId="0" applyFont="1" applyFill="1" applyBorder="1" applyProtection="1">
      <protection locked="0"/>
    </xf>
    <xf numFmtId="0" fontId="6" fillId="0" borderId="1" xfId="0" applyFont="1" applyBorder="1" applyAlignment="1" applyProtection="1">
      <alignment horizontal="center"/>
      <protection locked="0"/>
    </xf>
    <xf numFmtId="0" fontId="0" fillId="0" borderId="0" xfId="0" quotePrefix="1" applyProtection="1">
      <protection locked="0"/>
    </xf>
    <xf numFmtId="0" fontId="1" fillId="2" borderId="13"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center" vertical="center" wrapText="1"/>
      <protection locked="0"/>
    </xf>
    <xf numFmtId="1" fontId="0" fillId="0" borderId="0" xfId="0" applyNumberFormat="1" applyAlignment="1" applyProtection="1">
      <alignment horizontal="center"/>
      <protection locked="0"/>
    </xf>
    <xf numFmtId="0" fontId="6" fillId="0" borderId="9" xfId="0" applyFont="1" applyBorder="1" applyAlignment="1" applyProtection="1">
      <alignment horizontal="center"/>
      <protection locked="0"/>
    </xf>
    <xf numFmtId="0" fontId="0" fillId="0" borderId="23" xfId="0" applyBorder="1" applyAlignment="1" applyProtection="1">
      <alignment horizontal="center"/>
      <protection locked="0"/>
    </xf>
    <xf numFmtId="0" fontId="11" fillId="0" borderId="23" xfId="0" applyFont="1" applyBorder="1" applyAlignment="1" applyProtection="1">
      <alignment horizontal="center" vertical="top" wrapText="1"/>
      <protection locked="0"/>
    </xf>
    <xf numFmtId="0" fontId="6" fillId="0" borderId="0" xfId="0" applyFont="1" applyAlignment="1" applyProtection="1">
      <alignment horizontal="center"/>
      <protection locked="0"/>
    </xf>
    <xf numFmtId="0" fontId="11" fillId="0" borderId="0" xfId="0" applyFont="1" applyAlignment="1" applyProtection="1">
      <alignment horizontal="center" vertical="top"/>
      <protection locked="0"/>
    </xf>
    <xf numFmtId="0" fontId="1" fillId="4" borderId="10" xfId="0" applyFont="1" applyFill="1" applyBorder="1" applyAlignment="1" applyProtection="1">
      <alignment horizontal="right" vertical="center" wrapText="1"/>
      <protection locked="0"/>
    </xf>
    <xf numFmtId="167" fontId="5" fillId="4" borderId="11" xfId="0" applyNumberFormat="1" applyFont="1" applyFill="1" applyBorder="1" applyAlignment="1" applyProtection="1">
      <alignment vertical="center"/>
      <protection locked="0"/>
    </xf>
    <xf numFmtId="0" fontId="7" fillId="0" borderId="0" xfId="0" applyFont="1" applyAlignment="1" applyProtection="1">
      <alignment horizontal="right" wrapText="1"/>
      <protection locked="0"/>
    </xf>
    <xf numFmtId="0" fontId="4" fillId="0" borderId="0" xfId="0" applyFont="1" applyAlignment="1" applyProtection="1">
      <alignment horizontal="right"/>
      <protection locked="0"/>
    </xf>
    <xf numFmtId="166" fontId="0" fillId="0" borderId="0" xfId="0" applyNumberFormat="1" applyAlignment="1" applyProtection="1">
      <alignment horizontal="center"/>
      <protection locked="0"/>
    </xf>
    <xf numFmtId="2" fontId="0" fillId="0" borderId="0" xfId="0" applyNumberFormat="1" applyAlignment="1" applyProtection="1">
      <alignment horizontal="center"/>
      <protection locked="0"/>
    </xf>
    <xf numFmtId="0" fontId="11" fillId="0" borderId="24" xfId="0" applyFont="1" applyBorder="1" applyAlignment="1" applyProtection="1">
      <alignment horizontal="center" vertical="top"/>
      <protection locked="0"/>
    </xf>
    <xf numFmtId="0" fontId="1" fillId="2" borderId="3" xfId="0" applyFont="1" applyFill="1" applyBorder="1" applyAlignment="1" applyProtection="1">
      <alignment horizontal="center" vertical="center" wrapText="1"/>
      <protection locked="0"/>
    </xf>
    <xf numFmtId="166" fontId="1" fillId="2" borderId="4" xfId="0" applyNumberFormat="1" applyFont="1" applyFill="1" applyBorder="1" applyAlignment="1" applyProtection="1">
      <alignment horizontal="center" vertical="center" wrapText="1"/>
      <protection locked="0"/>
    </xf>
    <xf numFmtId="1" fontId="1" fillId="2" borderId="4" xfId="0" applyNumberFormat="1" applyFont="1" applyFill="1" applyBorder="1" applyAlignment="1" applyProtection="1">
      <alignment horizontal="center" vertical="center" wrapText="1"/>
      <protection locked="0"/>
    </xf>
    <xf numFmtId="2" fontId="1" fillId="2" borderId="4"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164" fontId="1" fillId="2" borderId="4" xfId="0" applyNumberFormat="1" applyFont="1" applyFill="1" applyBorder="1" applyAlignment="1" applyProtection="1">
      <alignment horizontal="center" vertical="center" wrapText="1"/>
      <protection locked="0"/>
    </xf>
    <xf numFmtId="164" fontId="1" fillId="2" borderId="7" xfId="0" applyNumberFormat="1" applyFont="1" applyFill="1" applyBorder="1" applyAlignment="1" applyProtection="1">
      <alignment horizontal="center" vertical="center" wrapText="1"/>
      <protection locked="0"/>
    </xf>
    <xf numFmtId="0" fontId="0" fillId="0" borderId="2" xfId="0" applyBorder="1" applyProtection="1">
      <protection locked="0"/>
    </xf>
    <xf numFmtId="166" fontId="0" fillId="0" borderId="1" xfId="0" applyNumberFormat="1" applyBorder="1" applyAlignment="1" applyProtection="1">
      <alignment horizontal="center"/>
      <protection locked="0"/>
    </xf>
    <xf numFmtId="1"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166" fontId="0" fillId="0" borderId="1" xfId="0" applyNumberFormat="1" applyBorder="1" applyAlignment="1" applyProtection="1">
      <alignment horizontal="center" wrapText="1"/>
      <protection locked="0"/>
    </xf>
    <xf numFmtId="0" fontId="0" fillId="0" borderId="1" xfId="0" applyBorder="1" applyAlignment="1" applyProtection="1">
      <alignment horizontal="center" wrapText="1"/>
      <protection locked="0"/>
    </xf>
    <xf numFmtId="164" fontId="0" fillId="0" borderId="1" xfId="0" applyNumberFormat="1" applyBorder="1" applyAlignment="1" applyProtection="1">
      <alignment horizontal="center" wrapText="1"/>
      <protection locked="0"/>
    </xf>
    <xf numFmtId="164" fontId="0" fillId="0" borderId="8" xfId="0" applyNumberFormat="1" applyBorder="1" applyAlignment="1" applyProtection="1">
      <alignment horizontal="center" wrapText="1"/>
      <protection locked="0"/>
    </xf>
    <xf numFmtId="0" fontId="0" fillId="0" borderId="5" xfId="0" applyBorder="1" applyProtection="1">
      <protection locked="0"/>
    </xf>
    <xf numFmtId="166" fontId="0" fillId="0" borderId="6"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2" fontId="0" fillId="0" borderId="6" xfId="0" applyNumberFormat="1" applyBorder="1" applyAlignment="1" applyProtection="1">
      <alignment horizontal="center"/>
      <protection locked="0"/>
    </xf>
    <xf numFmtId="0" fontId="0" fillId="0" borderId="6" xfId="0" applyBorder="1" applyAlignment="1" applyProtection="1">
      <alignment horizontal="center" wrapText="1"/>
      <protection locked="0"/>
    </xf>
    <xf numFmtId="164" fontId="0" fillId="0" borderId="6" xfId="0" applyNumberFormat="1" applyBorder="1" applyAlignment="1" applyProtection="1">
      <alignment horizontal="center" wrapText="1"/>
      <protection locked="0"/>
    </xf>
    <xf numFmtId="164" fontId="0" fillId="0" borderId="9" xfId="0" applyNumberFormat="1" applyBorder="1" applyAlignment="1" applyProtection="1">
      <alignment horizontal="center" wrapText="1"/>
      <protection locked="0"/>
    </xf>
    <xf numFmtId="0" fontId="2" fillId="0" borderId="0" xfId="0" applyFont="1" applyProtection="1">
      <protection locked="0"/>
    </xf>
    <xf numFmtId="0" fontId="6" fillId="5" borderId="3" xfId="0" applyFont="1" applyFill="1" applyBorder="1" applyAlignment="1">
      <alignment horizontal="center"/>
    </xf>
    <xf numFmtId="0" fontId="6" fillId="5" borderId="2" xfId="0" applyFont="1" applyFill="1" applyBorder="1" applyAlignment="1">
      <alignment horizontal="center"/>
    </xf>
    <xf numFmtId="10" fontId="6" fillId="5" borderId="2" xfId="0" applyNumberFormat="1" applyFont="1" applyFill="1" applyBorder="1" applyAlignment="1">
      <alignment horizontal="center"/>
    </xf>
    <xf numFmtId="10" fontId="6" fillId="5" borderId="1" xfId="0" applyNumberFormat="1" applyFont="1" applyFill="1" applyBorder="1" applyAlignment="1">
      <alignment horizontal="center"/>
    </xf>
    <xf numFmtId="1" fontId="6" fillId="5" borderId="3" xfId="0" applyNumberFormat="1" applyFont="1" applyFill="1" applyBorder="1" applyAlignment="1">
      <alignment horizontal="center"/>
    </xf>
    <xf numFmtId="1" fontId="6" fillId="5" borderId="4" xfId="0" applyNumberFormat="1" applyFont="1" applyFill="1" applyBorder="1" applyAlignment="1">
      <alignment horizontal="center"/>
    </xf>
    <xf numFmtId="1" fontId="6" fillId="5" borderId="18" xfId="0" applyNumberFormat="1" applyFont="1" applyFill="1" applyBorder="1" applyAlignment="1">
      <alignment horizontal="center"/>
    </xf>
    <xf numFmtId="0" fontId="6" fillId="5" borderId="1" xfId="0" applyFont="1" applyFill="1" applyBorder="1" applyAlignment="1">
      <alignment horizontal="center"/>
    </xf>
    <xf numFmtId="0" fontId="6" fillId="5" borderId="20" xfId="0" applyFont="1" applyFill="1" applyBorder="1" applyAlignment="1">
      <alignment horizontal="center"/>
    </xf>
    <xf numFmtId="168" fontId="6" fillId="5" borderId="2" xfId="1" applyNumberFormat="1" applyFont="1" applyFill="1" applyBorder="1" applyAlignment="1" applyProtection="1">
      <alignment horizontal="center"/>
    </xf>
    <xf numFmtId="168" fontId="6" fillId="5" borderId="1" xfId="1" applyNumberFormat="1" applyFont="1" applyFill="1" applyBorder="1" applyAlignment="1" applyProtection="1">
      <alignment horizontal="center"/>
    </xf>
    <xf numFmtId="168" fontId="6" fillId="5" borderId="20" xfId="1" applyNumberFormat="1" applyFont="1" applyFill="1" applyBorder="1" applyAlignment="1" applyProtection="1">
      <alignment horizontal="center"/>
    </xf>
    <xf numFmtId="0" fontId="13" fillId="0" borderId="0" xfId="0" applyFont="1" applyAlignment="1" applyProtection="1">
      <alignment horizontal="center"/>
      <protection locked="0"/>
    </xf>
    <xf numFmtId="0" fontId="12" fillId="0" borderId="0" xfId="0" applyFont="1" applyAlignment="1" applyProtection="1">
      <alignment horizontal="center"/>
      <protection locked="0"/>
    </xf>
    <xf numFmtId="0" fontId="1" fillId="0" borderId="0" xfId="0" applyFont="1" applyAlignment="1" applyProtection="1">
      <alignment horizontal="center" vertical="top" wrapText="1"/>
      <protection hidden="1"/>
    </xf>
    <xf numFmtId="166" fontId="1" fillId="0" borderId="0" xfId="0" applyNumberFormat="1" applyFont="1" applyAlignment="1" applyProtection="1">
      <alignment horizontal="center" vertical="top" wrapText="1"/>
      <protection hidden="1"/>
    </xf>
    <xf numFmtId="1" fontId="1" fillId="0" borderId="0" xfId="0" applyNumberFormat="1" applyFont="1" applyAlignment="1" applyProtection="1">
      <alignment horizontal="center" vertical="top" wrapText="1"/>
      <protection hidden="1"/>
    </xf>
    <xf numFmtId="2" fontId="1" fillId="0" borderId="0" xfId="0" applyNumberFormat="1" applyFont="1" applyAlignment="1" applyProtection="1">
      <alignment horizontal="center" vertical="top" wrapText="1"/>
      <protection hidden="1"/>
    </xf>
    <xf numFmtId="164" fontId="1" fillId="0" borderId="0" xfId="0" applyNumberFormat="1" applyFont="1" applyAlignment="1" applyProtection="1">
      <alignment horizontal="center" vertical="top" wrapText="1"/>
      <protection hidden="1"/>
    </xf>
    <xf numFmtId="0" fontId="6" fillId="0" borderId="0" xfId="0" applyFont="1" applyAlignment="1" applyProtection="1">
      <alignment vertical="top"/>
      <protection hidden="1"/>
    </xf>
    <xf numFmtId="0" fontId="6" fillId="0" borderId="0" xfId="0" applyFont="1" applyProtection="1">
      <protection hidden="1"/>
    </xf>
    <xf numFmtId="1" fontId="6" fillId="0" borderId="0" xfId="0" applyNumberFormat="1" applyFont="1" applyAlignment="1" applyProtection="1">
      <alignment horizontal="center"/>
      <protection hidden="1"/>
    </xf>
    <xf numFmtId="0" fontId="6" fillId="0" borderId="0" xfId="0" applyFont="1" applyAlignment="1" applyProtection="1">
      <alignment horizontal="center"/>
      <protection hidden="1"/>
    </xf>
    <xf numFmtId="166" fontId="6" fillId="0" borderId="0" xfId="0" applyNumberFormat="1" applyFont="1" applyAlignment="1" applyProtection="1">
      <alignment horizontal="center"/>
      <protection hidden="1"/>
    </xf>
    <xf numFmtId="2" fontId="6"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7" fillId="0" borderId="0" xfId="0" applyFont="1" applyAlignment="1" applyProtection="1">
      <alignment horizontal="right" wrapText="1"/>
      <protection hidden="1"/>
    </xf>
    <xf numFmtId="1" fontId="10" fillId="2" borderId="4" xfId="0" applyNumberFormat="1" applyFont="1" applyFill="1" applyBorder="1" applyAlignment="1" applyProtection="1">
      <alignment horizontal="center" vertical="center" wrapText="1"/>
      <protection hidden="1"/>
    </xf>
    <xf numFmtId="1" fontId="0" fillId="0" borderId="1" xfId="0" applyNumberFormat="1" applyBorder="1" applyAlignment="1" applyProtection="1">
      <alignment horizontal="center"/>
      <protection hidden="1"/>
    </xf>
    <xf numFmtId="1" fontId="0" fillId="0" borderId="6" xfId="0" applyNumberFormat="1" applyBorder="1" applyAlignment="1" applyProtection="1">
      <alignment horizontal="center"/>
      <protection hidden="1"/>
    </xf>
    <xf numFmtId="0" fontId="0" fillId="0" borderId="0" xfId="0" applyAlignment="1">
      <alignment wrapText="1"/>
    </xf>
    <xf numFmtId="0" fontId="0" fillId="0" borderId="0" xfId="0" applyAlignment="1">
      <alignment vertical="top" wrapText="1"/>
    </xf>
    <xf numFmtId="0" fontId="0" fillId="6" borderId="29" xfId="0" applyFill="1" applyBorder="1" applyAlignment="1">
      <alignment vertical="top" wrapText="1"/>
    </xf>
    <xf numFmtId="0" fontId="15" fillId="6" borderId="30" xfId="0" applyFont="1" applyFill="1" applyBorder="1" applyAlignment="1">
      <alignment wrapText="1"/>
    </xf>
    <xf numFmtId="0" fontId="14" fillId="0" borderId="25" xfId="0" applyFont="1" applyBorder="1" applyAlignment="1">
      <alignment horizontal="center" vertical="center" wrapText="1"/>
    </xf>
    <xf numFmtId="0" fontId="0" fillId="0" borderId="27" xfId="0" applyBorder="1" applyAlignment="1">
      <alignment horizontal="center" vertical="top" wrapText="1"/>
    </xf>
    <xf numFmtId="0" fontId="6" fillId="0" borderId="28" xfId="0" applyFont="1" applyBorder="1" applyAlignment="1">
      <alignment wrapText="1"/>
    </xf>
    <xf numFmtId="0" fontId="16" fillId="0" borderId="26" xfId="0" applyFont="1" applyBorder="1" applyAlignment="1">
      <alignment wrapText="1"/>
    </xf>
    <xf numFmtId="0" fontId="1" fillId="0" borderId="0" xfId="0" applyFont="1" applyAlignment="1" applyProtection="1">
      <alignment horizontal="center" vertical="center" wrapText="1"/>
      <protection locked="0"/>
    </xf>
    <xf numFmtId="167" fontId="5" fillId="0" borderId="0" xfId="0" applyNumberFormat="1" applyFont="1" applyAlignment="1" applyProtection="1">
      <alignment vertical="center"/>
      <protection locked="0"/>
    </xf>
    <xf numFmtId="6" fontId="1" fillId="2" borderId="12" xfId="0" applyNumberFormat="1" applyFont="1" applyFill="1" applyBorder="1" applyAlignment="1" applyProtection="1">
      <alignment horizontal="center" vertical="center" wrapText="1"/>
      <protection locked="0"/>
    </xf>
    <xf numFmtId="0" fontId="20" fillId="2" borderId="11" xfId="2" applyFill="1" applyBorder="1" applyAlignment="1" applyProtection="1">
      <alignment horizontal="center" vertical="center" wrapText="1"/>
      <protection locked="0"/>
    </xf>
    <xf numFmtId="1" fontId="0" fillId="0" borderId="1" xfId="0" applyNumberFormat="1" applyBorder="1" applyAlignment="1" applyProtection="1">
      <alignment horizontal="center" wrapText="1"/>
      <protection locked="0"/>
    </xf>
    <xf numFmtId="49" fontId="0" fillId="0" borderId="1" xfId="0" applyNumberFormat="1" applyBorder="1" applyAlignment="1" applyProtection="1">
      <alignment horizontal="center"/>
      <protection hidden="1"/>
    </xf>
    <xf numFmtId="49" fontId="0" fillId="0" borderId="1" xfId="0" applyNumberFormat="1" applyBorder="1" applyAlignment="1" applyProtection="1">
      <alignment horizontal="center"/>
      <protection locked="0"/>
    </xf>
    <xf numFmtId="49" fontId="0" fillId="0" borderId="0" xfId="0" applyNumberFormat="1" applyAlignment="1" applyProtection="1">
      <alignment horizontal="center"/>
      <protection locked="0"/>
    </xf>
    <xf numFmtId="0" fontId="1" fillId="2" borderId="11" xfId="0" quotePrefix="1" applyFont="1" applyFill="1" applyBorder="1" applyAlignment="1" applyProtection="1">
      <alignment horizontal="center" vertical="center" wrapText="1"/>
      <protection locked="0"/>
    </xf>
    <xf numFmtId="169" fontId="0" fillId="0" borderId="1" xfId="0" applyNumberFormat="1" applyBorder="1" applyAlignment="1" applyProtection="1">
      <alignment horizontal="center"/>
      <protection locked="0"/>
    </xf>
    <xf numFmtId="0" fontId="0" fillId="0" borderId="1" xfId="0" applyBorder="1" applyProtection="1">
      <protection locked="0"/>
    </xf>
    <xf numFmtId="1" fontId="0" fillId="0" borderId="1" xfId="0" applyNumberFormat="1" applyBorder="1" applyAlignment="1">
      <alignment horizontal="center"/>
    </xf>
    <xf numFmtId="0" fontId="16" fillId="0" borderId="0" xfId="0" applyFont="1" applyAlignment="1">
      <alignment horizontal="left" vertical="center"/>
    </xf>
    <xf numFmtId="0" fontId="21" fillId="2" borderId="33" xfId="0" applyFont="1" applyFill="1" applyBorder="1" applyAlignment="1" applyProtection="1">
      <alignment horizontal="center" vertical="center" wrapText="1"/>
      <protection locked="0"/>
    </xf>
    <xf numFmtId="166" fontId="21" fillId="2" borderId="34" xfId="0" applyNumberFormat="1" applyFont="1" applyFill="1" applyBorder="1" applyAlignment="1" applyProtection="1">
      <alignment horizontal="center" vertical="center" wrapText="1"/>
      <protection locked="0"/>
    </xf>
    <xf numFmtId="1" fontId="21" fillId="2" borderId="34" xfId="0" applyNumberFormat="1" applyFont="1" applyFill="1" applyBorder="1" applyAlignment="1" applyProtection="1">
      <alignment horizontal="center" vertical="center" wrapText="1"/>
      <protection locked="0"/>
    </xf>
    <xf numFmtId="2" fontId="21" fillId="2" borderId="34" xfId="0" applyNumberFormat="1"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164" fontId="21" fillId="2" borderId="35" xfId="0" applyNumberFormat="1" applyFont="1" applyFill="1" applyBorder="1" applyAlignment="1" applyProtection="1">
      <alignment horizontal="center" vertical="center" wrapText="1"/>
      <protection locked="0"/>
    </xf>
    <xf numFmtId="0" fontId="0" fillId="7" borderId="31" xfId="0" applyFill="1" applyBorder="1" applyProtection="1">
      <protection locked="0"/>
    </xf>
    <xf numFmtId="169" fontId="0" fillId="7" borderId="1" xfId="0" applyNumberFormat="1" applyFill="1" applyBorder="1" applyAlignment="1" applyProtection="1">
      <alignment horizontal="center"/>
      <protection locked="0"/>
    </xf>
    <xf numFmtId="166" fontId="0" fillId="7" borderId="1" xfId="0" applyNumberFormat="1" applyFill="1" applyBorder="1" applyAlignment="1" applyProtection="1">
      <alignment horizontal="center"/>
      <protection locked="0"/>
    </xf>
    <xf numFmtId="1" fontId="0" fillId="7" borderId="1" xfId="0" applyNumberFormat="1" applyFill="1" applyBorder="1" applyAlignment="1" applyProtection="1">
      <alignment horizontal="center"/>
      <protection locked="0"/>
    </xf>
    <xf numFmtId="2" fontId="0" fillId="7" borderId="1" xfId="0" applyNumberFormat="1" applyFill="1" applyBorder="1" applyAlignment="1" applyProtection="1">
      <alignment horizontal="center"/>
      <protection locked="0"/>
    </xf>
    <xf numFmtId="1" fontId="0" fillId="7" borderId="1" xfId="0" applyNumberFormat="1" applyFill="1" applyBorder="1" applyAlignment="1" applyProtection="1">
      <alignment horizontal="center" wrapText="1"/>
      <protection locked="0"/>
    </xf>
    <xf numFmtId="0" fontId="0" fillId="7" borderId="1" xfId="0" applyFill="1" applyBorder="1" applyAlignment="1" applyProtection="1">
      <alignment horizontal="center"/>
      <protection locked="0"/>
    </xf>
    <xf numFmtId="0" fontId="0" fillId="7" borderId="1" xfId="0" applyFill="1" applyBorder="1" applyAlignment="1" applyProtection="1">
      <alignment horizontal="center" wrapText="1"/>
      <protection locked="0"/>
    </xf>
    <xf numFmtId="0" fontId="0" fillId="7" borderId="32" xfId="0" applyFill="1" applyBorder="1" applyProtection="1">
      <protection locked="0"/>
    </xf>
    <xf numFmtId="169" fontId="0" fillId="7" borderId="6" xfId="0" applyNumberFormat="1" applyFill="1" applyBorder="1" applyAlignment="1" applyProtection="1">
      <alignment horizontal="center"/>
      <protection locked="0"/>
    </xf>
    <xf numFmtId="166" fontId="0" fillId="7" borderId="6" xfId="0" applyNumberFormat="1" applyFill="1" applyBorder="1" applyAlignment="1" applyProtection="1">
      <alignment horizontal="center"/>
      <protection locked="0"/>
    </xf>
    <xf numFmtId="1" fontId="0" fillId="7" borderId="6" xfId="0" applyNumberFormat="1" applyFill="1" applyBorder="1" applyAlignment="1" applyProtection="1">
      <alignment horizontal="center"/>
      <protection locked="0"/>
    </xf>
    <xf numFmtId="2" fontId="0" fillId="7" borderId="6" xfId="0" applyNumberFormat="1" applyFill="1" applyBorder="1" applyAlignment="1" applyProtection="1">
      <alignment horizontal="center"/>
      <protection locked="0"/>
    </xf>
    <xf numFmtId="0" fontId="0" fillId="7" borderId="6" xfId="0" applyFill="1" applyBorder="1" applyAlignment="1" applyProtection="1">
      <alignment horizontal="center" wrapText="1"/>
      <protection locked="0"/>
    </xf>
    <xf numFmtId="1" fontId="13" fillId="0" borderId="0" xfId="0" applyNumberFormat="1" applyFont="1" applyAlignment="1" applyProtection="1">
      <alignment horizontal="center"/>
      <protection locked="0"/>
    </xf>
    <xf numFmtId="1" fontId="22" fillId="2" borderId="34" xfId="0" applyNumberFormat="1" applyFont="1" applyFill="1" applyBorder="1" applyAlignment="1" applyProtection="1">
      <alignment horizontal="center" vertical="center" wrapText="1"/>
      <protection locked="0"/>
    </xf>
    <xf numFmtId="0" fontId="23" fillId="0" borderId="0" xfId="0" applyFont="1"/>
    <xf numFmtId="0" fontId="4" fillId="0" borderId="0" xfId="0" applyFont="1"/>
    <xf numFmtId="0" fontId="0" fillId="0" borderId="0" xfId="0" applyAlignment="1">
      <alignment horizontal="center" wrapText="1"/>
    </xf>
    <xf numFmtId="0" fontId="0" fillId="0" borderId="0" xfId="0" pivotButton="1" applyAlignment="1">
      <alignment horizontal="center" wrapText="1"/>
    </xf>
    <xf numFmtId="0" fontId="0" fillId="6" borderId="0" xfId="0" applyFill="1" applyAlignment="1">
      <alignment horizontal="left" wrapText="1"/>
    </xf>
    <xf numFmtId="170" fontId="0" fillId="7" borderId="1" xfId="0" applyNumberFormat="1" applyFill="1" applyBorder="1" applyAlignment="1" applyProtection="1">
      <alignment horizontal="center" wrapText="1"/>
      <protection locked="0"/>
    </xf>
    <xf numFmtId="170" fontId="0" fillId="7" borderId="6" xfId="0" applyNumberFormat="1" applyFill="1" applyBorder="1" applyAlignment="1" applyProtection="1">
      <alignment horizontal="center" wrapText="1"/>
      <protection locked="0"/>
    </xf>
    <xf numFmtId="0" fontId="0" fillId="0" borderId="0" xfId="0" applyAlignment="1">
      <alignment horizontal="right"/>
    </xf>
    <xf numFmtId="0" fontId="0" fillId="0" borderId="0" xfId="0" applyAlignment="1">
      <alignment horizontal="center"/>
    </xf>
    <xf numFmtId="165" fontId="0" fillId="0" borderId="0" xfId="0" applyNumberFormat="1" applyAlignment="1">
      <alignment horizontal="right"/>
    </xf>
    <xf numFmtId="1" fontId="1" fillId="2" borderId="10" xfId="0" applyNumberFormat="1" applyFont="1" applyFill="1" applyBorder="1" applyAlignment="1" applyProtection="1">
      <alignment horizontal="center" vertical="center" wrapText="1"/>
      <protection locked="0"/>
    </xf>
    <xf numFmtId="1" fontId="1" fillId="2" borderId="21" xfId="0" applyNumberFormat="1" applyFont="1" applyFill="1" applyBorder="1" applyAlignment="1" applyProtection="1">
      <alignment horizontal="center" vertical="center" wrapText="1"/>
      <protection locked="0"/>
    </xf>
    <xf numFmtId="1" fontId="1" fillId="2" borderId="22" xfId="0" applyNumberFormat="1" applyFont="1" applyFill="1" applyBorder="1" applyAlignment="1" applyProtection="1">
      <alignment horizontal="center" vertical="center" wrapText="1"/>
      <protection locked="0"/>
    </xf>
  </cellXfs>
  <cellStyles count="3">
    <cellStyle name="Hyperlink" xfId="2" builtinId="8"/>
    <cellStyle name="Normal" xfId="0" builtinId="0"/>
    <cellStyle name="Percent" xfId="1" builtinId="5"/>
  </cellStyles>
  <dxfs count="45">
    <dxf>
      <numFmt numFmtId="170" formatCode="[$-409]mmm\-yy;@"/>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2" formatCode="0.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2" formatCode="0.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2" formatCode="0.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2" formatCode="0.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6" formatCode="[$-409]dd\-mmm\-yy;@"/>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6" formatCode="[$-409]dd\-mmm\-yy;@"/>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6" formatCode="[$-409]dd\-mmm\-yy;@"/>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6" formatCode="[$-409]dd\-mmm\-yy;@"/>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9" formatCode="mm/dd/yy;@"/>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ill>
        <patternFill patternType="solid">
          <fgColor indexed="64"/>
          <bgColor theme="0"/>
        </patternFill>
      </fill>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medium">
          <color indexed="64"/>
        </left>
        <right style="thin">
          <color indexed="64"/>
        </right>
        <top style="medium">
          <color indexed="64"/>
        </top>
        <bottom style="thin">
          <color indexed="64"/>
        </bottom>
      </border>
    </dxf>
    <dxf>
      <fill>
        <patternFill patternType="solid">
          <fgColor indexed="64"/>
          <bgColor theme="0"/>
        </patternFill>
      </fill>
      <alignment horizontal="center"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auto="1"/>
        <name val="Cambria"/>
        <family val="1"/>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patternType="solid">
          <bgColor rgb="FFFFC000"/>
        </patternFill>
      </fill>
    </dxf>
    <dxf>
      <fill>
        <patternFill patternType="solid">
          <bgColor rgb="FFFFC000"/>
        </patternFill>
      </fill>
    </dxf>
    <dxf>
      <fill>
        <patternFill patternType="solid">
          <bgColor rgb="FFFFC000"/>
        </patternFill>
      </fill>
    </dxf>
    <dxf>
      <alignment horizontal="left"/>
    </dxf>
    <dxf>
      <alignment horizontal="left"/>
    </dxf>
    <dxf>
      <alignment wrapText="1"/>
    </dxf>
    <dxf>
      <alignment wrapText="1"/>
    </dxf>
    <dxf>
      <alignment horizontal="center"/>
    </dxf>
    <dxf>
      <alignment horizontal="center"/>
    </dxf>
    <dxf>
      <alignment horizontal="center"/>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21</xdr:col>
      <xdr:colOff>364039</xdr:colOff>
      <xdr:row>13</xdr:row>
      <xdr:rowOff>47951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0" y="0"/>
          <a:ext cx="14965864" cy="2333951"/>
        </a:xfrm>
        <a:prstGeom prst="rect">
          <a:avLst/>
        </a:prstGeom>
      </xdr:spPr>
    </xdr:pic>
    <xdr:clientData/>
  </xdr:twoCellAnchor>
  <xdr:twoCellAnchor editAs="oneCell">
    <xdr:from>
      <xdr:col>0</xdr:col>
      <xdr:colOff>9525</xdr:colOff>
      <xdr:row>13</xdr:row>
      <xdr:rowOff>266699</xdr:rowOff>
    </xdr:from>
    <xdr:to>
      <xdr:col>23</xdr:col>
      <xdr:colOff>475260</xdr:colOff>
      <xdr:row>30</xdr:row>
      <xdr:rowOff>190499</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2847974"/>
          <a:ext cx="16286760" cy="3267075"/>
        </a:xfrm>
        <a:prstGeom prst="rect">
          <a:avLst/>
        </a:prstGeom>
      </xdr:spPr>
    </xdr:pic>
    <xdr:clientData/>
  </xdr:twoCellAnchor>
  <xdr:twoCellAnchor editAs="oneCell">
    <xdr:from>
      <xdr:col>0</xdr:col>
      <xdr:colOff>0</xdr:colOff>
      <xdr:row>33</xdr:row>
      <xdr:rowOff>9525</xdr:rowOff>
    </xdr:from>
    <xdr:to>
      <xdr:col>23</xdr:col>
      <xdr:colOff>63793</xdr:colOff>
      <xdr:row>49</xdr:row>
      <xdr:rowOff>104775</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610350"/>
          <a:ext cx="15884818" cy="3143250"/>
        </a:xfrm>
        <a:prstGeom prst="rect">
          <a:avLst/>
        </a:prstGeom>
      </xdr:spPr>
    </xdr:pic>
    <xdr:clientData/>
  </xdr:twoCellAnchor>
  <xdr:twoCellAnchor>
    <xdr:from>
      <xdr:col>14</xdr:col>
      <xdr:colOff>285750</xdr:colOff>
      <xdr:row>16</xdr:row>
      <xdr:rowOff>19050</xdr:rowOff>
    </xdr:from>
    <xdr:to>
      <xdr:col>17</xdr:col>
      <xdr:colOff>342900</xdr:colOff>
      <xdr:row>17</xdr:row>
      <xdr:rowOff>28575</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0620375" y="3276600"/>
          <a:ext cx="1885950" cy="200025"/>
        </a:xfrm>
        <a:prstGeom prst="rect">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733425</xdr:colOff>
      <xdr:row>17</xdr:row>
      <xdr:rowOff>47625</xdr:rowOff>
    </xdr:from>
    <xdr:to>
      <xdr:col>0</xdr:col>
      <xdr:colOff>1552575</xdr:colOff>
      <xdr:row>18</xdr:row>
      <xdr:rowOff>114300</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733425" y="3495675"/>
          <a:ext cx="819150" cy="257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1600201</xdr:colOff>
      <xdr:row>17</xdr:row>
      <xdr:rowOff>47624</xdr:rowOff>
    </xdr:from>
    <xdr:to>
      <xdr:col>16</xdr:col>
      <xdr:colOff>76201</xdr:colOff>
      <xdr:row>18</xdr:row>
      <xdr:rowOff>19049</xdr:rowOff>
    </xdr:to>
    <xdr:cxnSp macro="">
      <xdr:nvCxnSpPr>
        <xdr:cNvPr id="27" name="Connector: Elbow 26">
          <a:extLst>
            <a:ext uri="{FF2B5EF4-FFF2-40B4-BE49-F238E27FC236}">
              <a16:creationId xmlns:a16="http://schemas.microsoft.com/office/drawing/2014/main" id="{00000000-0008-0000-0100-00001B000000}"/>
            </a:ext>
          </a:extLst>
        </xdr:cNvPr>
        <xdr:cNvCxnSpPr/>
      </xdr:nvCxnSpPr>
      <xdr:spPr>
        <a:xfrm rot="10800000" flipV="1">
          <a:off x="1600201" y="3495674"/>
          <a:ext cx="10029825" cy="161925"/>
        </a:xfrm>
        <a:prstGeom prst="bentConnector3">
          <a:avLst>
            <a:gd name="adj1" fmla="val -14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33</xdr:row>
      <xdr:rowOff>180975</xdr:rowOff>
    </xdr:from>
    <xdr:to>
      <xdr:col>22</xdr:col>
      <xdr:colOff>381000</xdr:colOff>
      <xdr:row>35</xdr:row>
      <xdr:rowOff>95250</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12849225" y="6781800"/>
          <a:ext cx="2743200" cy="2952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895350</xdr:colOff>
      <xdr:row>36</xdr:row>
      <xdr:rowOff>104775</xdr:rowOff>
    </xdr:from>
    <xdr:to>
      <xdr:col>0</xdr:col>
      <xdr:colOff>1552575</xdr:colOff>
      <xdr:row>37</xdr:row>
      <xdr:rowOff>95250</xdr:rowOff>
    </xdr:to>
    <xdr:sp macro="" textlink="">
      <xdr:nvSpPr>
        <xdr:cNvPr id="9216" name="Rectangle 9215">
          <a:extLst>
            <a:ext uri="{FF2B5EF4-FFF2-40B4-BE49-F238E27FC236}">
              <a16:creationId xmlns:a16="http://schemas.microsoft.com/office/drawing/2014/main" id="{00000000-0008-0000-0100-000000240000}"/>
            </a:ext>
          </a:extLst>
        </xdr:cNvPr>
        <xdr:cNvSpPr/>
      </xdr:nvSpPr>
      <xdr:spPr>
        <a:xfrm>
          <a:off x="895350" y="7277100"/>
          <a:ext cx="657225"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914400</xdr:colOff>
      <xdr:row>38</xdr:row>
      <xdr:rowOff>85725</xdr:rowOff>
    </xdr:from>
    <xdr:to>
      <xdr:col>0</xdr:col>
      <xdr:colOff>1381125</xdr:colOff>
      <xdr:row>39</xdr:row>
      <xdr:rowOff>76200</xdr:rowOff>
    </xdr:to>
    <xdr:sp macro="" textlink="">
      <xdr:nvSpPr>
        <xdr:cNvPr id="9218" name="Rectangle 9217">
          <a:extLst>
            <a:ext uri="{FF2B5EF4-FFF2-40B4-BE49-F238E27FC236}">
              <a16:creationId xmlns:a16="http://schemas.microsoft.com/office/drawing/2014/main" id="{00000000-0008-0000-0100-000002240000}"/>
            </a:ext>
          </a:extLst>
        </xdr:cNvPr>
        <xdr:cNvSpPr/>
      </xdr:nvSpPr>
      <xdr:spPr>
        <a:xfrm>
          <a:off x="914400" y="7639050"/>
          <a:ext cx="466725" cy="1809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1581151</xdr:colOff>
      <xdr:row>35</xdr:row>
      <xdr:rowOff>76200</xdr:rowOff>
    </xdr:from>
    <xdr:to>
      <xdr:col>20</xdr:col>
      <xdr:colOff>419101</xdr:colOff>
      <xdr:row>37</xdr:row>
      <xdr:rowOff>19050</xdr:rowOff>
    </xdr:to>
    <xdr:cxnSp macro="">
      <xdr:nvCxnSpPr>
        <xdr:cNvPr id="9220" name="Connector: Elbow 9219">
          <a:extLst>
            <a:ext uri="{FF2B5EF4-FFF2-40B4-BE49-F238E27FC236}">
              <a16:creationId xmlns:a16="http://schemas.microsoft.com/office/drawing/2014/main" id="{00000000-0008-0000-0100-000004240000}"/>
            </a:ext>
          </a:extLst>
        </xdr:cNvPr>
        <xdr:cNvCxnSpPr/>
      </xdr:nvCxnSpPr>
      <xdr:spPr>
        <a:xfrm rot="10800000" flipV="1">
          <a:off x="1581151" y="7058025"/>
          <a:ext cx="12830175" cy="323850"/>
        </a:xfrm>
        <a:prstGeom prst="bentConnector3">
          <a:avLst>
            <a:gd name="adj1" fmla="val -18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1447801</xdr:colOff>
      <xdr:row>35</xdr:row>
      <xdr:rowOff>123825</xdr:rowOff>
    </xdr:from>
    <xdr:to>
      <xdr:col>22</xdr:col>
      <xdr:colOff>57151</xdr:colOff>
      <xdr:row>39</xdr:row>
      <xdr:rowOff>9525</xdr:rowOff>
    </xdr:to>
    <xdr:cxnSp macro="">
      <xdr:nvCxnSpPr>
        <xdr:cNvPr id="9226" name="Connector: Elbow 9225">
          <a:extLst>
            <a:ext uri="{FF2B5EF4-FFF2-40B4-BE49-F238E27FC236}">
              <a16:creationId xmlns:a16="http://schemas.microsoft.com/office/drawing/2014/main" id="{00000000-0008-0000-0100-00000A240000}"/>
            </a:ext>
          </a:extLst>
        </xdr:cNvPr>
        <xdr:cNvCxnSpPr/>
      </xdr:nvCxnSpPr>
      <xdr:spPr>
        <a:xfrm rot="10800000" flipV="1">
          <a:off x="1447801" y="7105650"/>
          <a:ext cx="13820775" cy="647700"/>
        </a:xfrm>
        <a:prstGeom prst="bentConnector3">
          <a:avLst>
            <a:gd name="adj1" fmla="val -34"/>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180975</xdr:colOff>
          <xdr:row>0</xdr:row>
          <xdr:rowOff>95250</xdr:rowOff>
        </xdr:from>
        <xdr:to>
          <xdr:col>4</xdr:col>
          <xdr:colOff>723900</xdr:colOff>
          <xdr:row>2</xdr:row>
          <xdr:rowOff>38100</xdr:rowOff>
        </xdr:to>
        <xdr:sp macro="" textlink="">
          <xdr:nvSpPr>
            <xdr:cNvPr id="10244" name="Button 4" descr="Update"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ea typeface="Calibri"/>
                  <a:cs typeface="Calibri"/>
                </a:rPr>
                <a:t>Update</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84.679734490739" createdVersion="8" refreshedVersion="8" minRefreshableVersion="3" recordCount="89" xr:uid="{B8D88A97-A2BF-40C3-AA7F-5409C1998A92}">
  <cacheSource type="worksheet">
    <worksheetSource name="_xlnm.Print_Area" sheet="Metrics Tracking Report - WFD"/>
  </cacheSource>
  <cacheFields count="25">
    <cacheField name="Employee Name" numFmtId="0">
      <sharedItems containsNonDate="0" containsString="0" containsBlank="1"/>
    </cacheField>
    <cacheField name="Date of Hire" numFmtId="169">
      <sharedItems containsNonDate="0" containsString="0" containsBlank="1"/>
    </cacheField>
    <cacheField name="Contractor" numFmtId="166">
      <sharedItems containsNonDate="0" containsString="0" containsBlank="1"/>
    </cacheField>
    <cacheField name="City of Tampa Contract No" numFmtId="166">
      <sharedItems containsNonDate="0" containsBlank="1" count="9">
        <m/>
        <s v="20-C-00008" u="1"/>
        <s v="22-C-00038" u="1"/>
        <s v="20-C-00002 " u="1"/>
        <s v="22-C-00040" u="1"/>
        <s v="20-C-00001" u="1"/>
        <s v="20-C-00015" u="1"/>
        <s v="20-C-00016" u="1"/>
        <s v="20-C-00032" u="1"/>
      </sharedItems>
    </cacheField>
    <cacheField name="GMP" numFmtId="166">
      <sharedItems containsNonDate="0" containsString="0" containsBlank="1"/>
    </cacheField>
    <cacheField name="Employer" numFmtId="166">
      <sharedItems containsNonDate="0" containsString="0" containsBlank="1"/>
    </cacheField>
    <cacheField name="Currently Employed" numFmtId="1">
      <sharedItems containsNonDate="0" containsString="0" containsBlank="1"/>
    </cacheField>
    <cacheField name="Count of  Currently Employed" numFmtId="1">
      <sharedItems containsString="0" containsBlank="1" containsNumber="1" containsInteger="1" minValue="0" maxValue="0"/>
    </cacheField>
    <cacheField name="Count of Hired Employees" numFmtId="1">
      <sharedItems containsString="0" containsBlank="1" containsNumber="1" containsInteger="1" minValue="0" maxValue="0"/>
    </cacheField>
    <cacheField name="Position Type " numFmtId="1">
      <sharedItems containsNonDate="0" containsBlank="1" count="8">
        <m/>
        <s v="Apprentice" u="1"/>
        <s v="Apprentice %" f="1"/>
        <s v="Professional" u="1"/>
        <s v="Trade - OJT" u="1"/>
        <s v="Tradesman" u="1"/>
        <s v="Trade" u="1"/>
        <s v="Trade - Apprentice" u="1"/>
      </sharedItems>
    </cacheField>
    <cacheField name="Position Title" numFmtId="2">
      <sharedItems containsNonDate="0" containsString="0" containsBlank="1"/>
    </cacheField>
    <cacheField name="Trade Classification" numFmtId="0">
      <sharedItems containsNonDate="0" containsString="0" containsBlank="1"/>
    </cacheField>
    <cacheField name="Hours Worked" numFmtId="2">
      <sharedItems containsNonDate="0" containsString="0" containsBlank="1"/>
    </cacheField>
    <cacheField name="Hours of Training Completed" numFmtId="2">
      <sharedItems containsNonDate="0" containsString="0" containsBlank="1"/>
    </cacheField>
    <cacheField name="Number of Training Courses Completed" numFmtId="1">
      <sharedItems containsNonDate="0" containsString="0" containsBlank="1"/>
    </cacheField>
    <cacheField name="Description of Training Courses Completed" numFmtId="1">
      <sharedItems containsNonDate="0" containsString="0" containsBlank="1"/>
    </cacheField>
    <cacheField name="Number of Certifications Completed" numFmtId="1">
      <sharedItems containsNonDate="0" containsString="0" containsBlank="1"/>
    </cacheField>
    <cacheField name="Description of Certifications Completed" numFmtId="1">
      <sharedItems containsNonDate="0" containsString="0" containsBlank="1"/>
    </cacheField>
    <cacheField name="Employment Position at Hire" numFmtId="0">
      <sharedItems containsNonDate="0" containsString="0" containsBlank="1"/>
    </cacheField>
    <cacheField name="Current Employment Position" numFmtId="0">
      <sharedItems containsNonDate="0" containsString="0" containsBlank="1"/>
    </cacheField>
    <cacheField name="Apprentice Wage at Hire ($)" numFmtId="0">
      <sharedItems containsNonDate="0" containsString="0" containsBlank="1"/>
    </cacheField>
    <cacheField name="Apprentice Current Wage ($)" numFmtId="0">
      <sharedItems containsNonDate="0" containsString="0" containsBlank="1"/>
    </cacheField>
    <cacheField name="EBO" numFmtId="0">
      <sharedItems containsNonDate="0" containsString="0" containsBlank="1"/>
    </cacheField>
    <cacheField name="Labor ($) &lt;1mil" numFmtId="0">
      <sharedItems containsNonDate="0" containsString="0" containsBlank="1"/>
    </cacheField>
    <cacheField name="Brief Work Description_x000a_" numFmtId="166">
      <sharedItems containsNonDate="0" containsString="0" containsBlank="1"/>
    </cacheField>
  </cacheFields>
  <calculatedItems count="2">
    <calculatedItem formula="'Position Type '['Trade - Apprentice']/('Position Type '['Trade - Apprentice']+'Position Type '['Trade - OJT'])">
      <pivotArea cacheIndex="1" outline="0" fieldPosition="0">
        <references count="1">
          <reference field="9" count="1">
            <x v="2"/>
          </reference>
        </references>
      </pivotArea>
    </calculatedItem>
    <calculatedItem formula="'Position Type '['Trade - Apprentice']/('Position Type '['Trade - Apprentice']+'Position Type '['Trade - OJT'])">
      <pivotArea cacheIndex="1" fieldPosition="0">
        <references count="2">
          <reference field="3" count="1">
            <x v="3"/>
          </reference>
          <reference field="9" count="1">
            <x v="2"/>
          </reference>
        </references>
      </pivotArea>
    </calculatedItem>
  </calculatedItem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
  <r>
    <m/>
    <m/>
    <m/>
    <x v="0"/>
    <m/>
    <m/>
    <m/>
    <m/>
    <m/>
    <x v="0"/>
    <m/>
    <m/>
    <m/>
    <m/>
    <m/>
    <m/>
    <m/>
    <m/>
    <m/>
    <m/>
    <m/>
    <m/>
    <m/>
    <m/>
    <m/>
  </r>
  <r>
    <m/>
    <m/>
    <m/>
    <x v="0"/>
    <m/>
    <m/>
    <m/>
    <m/>
    <m/>
    <x v="0"/>
    <m/>
    <m/>
    <m/>
    <m/>
    <m/>
    <m/>
    <m/>
    <m/>
    <m/>
    <m/>
    <m/>
    <m/>
    <m/>
    <m/>
    <m/>
  </r>
  <r>
    <m/>
    <m/>
    <m/>
    <x v="0"/>
    <m/>
    <m/>
    <m/>
    <m/>
    <m/>
    <x v="0"/>
    <m/>
    <m/>
    <m/>
    <m/>
    <m/>
    <m/>
    <m/>
    <m/>
    <m/>
    <m/>
    <m/>
    <m/>
    <m/>
    <m/>
    <m/>
  </r>
  <r>
    <m/>
    <m/>
    <m/>
    <x v="0"/>
    <m/>
    <m/>
    <m/>
    <m/>
    <m/>
    <x v="0"/>
    <m/>
    <m/>
    <m/>
    <m/>
    <m/>
    <m/>
    <m/>
    <m/>
    <m/>
    <m/>
    <m/>
    <m/>
    <m/>
    <m/>
    <m/>
  </r>
  <r>
    <m/>
    <m/>
    <m/>
    <x v="0"/>
    <m/>
    <m/>
    <m/>
    <m/>
    <m/>
    <x v="0"/>
    <m/>
    <m/>
    <m/>
    <m/>
    <m/>
    <m/>
    <m/>
    <m/>
    <m/>
    <m/>
    <m/>
    <m/>
    <m/>
    <m/>
    <m/>
  </r>
  <r>
    <m/>
    <m/>
    <m/>
    <x v="0"/>
    <m/>
    <m/>
    <m/>
    <m/>
    <m/>
    <x v="0"/>
    <m/>
    <m/>
    <m/>
    <m/>
    <m/>
    <m/>
    <m/>
    <m/>
    <m/>
    <m/>
    <m/>
    <m/>
    <m/>
    <m/>
    <m/>
  </r>
  <r>
    <m/>
    <m/>
    <m/>
    <x v="0"/>
    <m/>
    <m/>
    <m/>
    <m/>
    <m/>
    <x v="0"/>
    <m/>
    <m/>
    <m/>
    <m/>
    <m/>
    <m/>
    <m/>
    <m/>
    <m/>
    <m/>
    <m/>
    <m/>
    <m/>
    <m/>
    <m/>
  </r>
  <r>
    <m/>
    <m/>
    <m/>
    <x v="0"/>
    <m/>
    <m/>
    <m/>
    <m/>
    <m/>
    <x v="0"/>
    <m/>
    <m/>
    <m/>
    <m/>
    <m/>
    <m/>
    <m/>
    <m/>
    <m/>
    <m/>
    <m/>
    <m/>
    <m/>
    <m/>
    <m/>
  </r>
  <r>
    <m/>
    <m/>
    <m/>
    <x v="0"/>
    <m/>
    <m/>
    <m/>
    <m/>
    <m/>
    <x v="0"/>
    <m/>
    <m/>
    <m/>
    <m/>
    <m/>
    <m/>
    <m/>
    <m/>
    <m/>
    <m/>
    <m/>
    <m/>
    <m/>
    <m/>
    <m/>
  </r>
  <r>
    <m/>
    <m/>
    <m/>
    <x v="0"/>
    <m/>
    <m/>
    <m/>
    <m/>
    <m/>
    <x v="0"/>
    <m/>
    <m/>
    <m/>
    <m/>
    <m/>
    <m/>
    <m/>
    <m/>
    <m/>
    <m/>
    <m/>
    <m/>
    <m/>
    <m/>
    <m/>
  </r>
  <r>
    <m/>
    <m/>
    <m/>
    <x v="0"/>
    <m/>
    <m/>
    <m/>
    <m/>
    <m/>
    <x v="0"/>
    <m/>
    <m/>
    <m/>
    <m/>
    <m/>
    <m/>
    <m/>
    <m/>
    <m/>
    <m/>
    <m/>
    <m/>
    <m/>
    <m/>
    <m/>
  </r>
  <r>
    <m/>
    <m/>
    <m/>
    <x v="0"/>
    <m/>
    <m/>
    <m/>
    <m/>
    <m/>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r>
    <m/>
    <m/>
    <m/>
    <x v="0"/>
    <m/>
    <m/>
    <m/>
    <n v="0"/>
    <n v="0"/>
    <x v="0"/>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630A49-1548-436E-AA6B-57A0E8108E98}"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City of Tampa Contact #" colHeaderCaption="Postion Selection">
  <location ref="A4:B6" firstHeaderRow="1" firstDataRow="2" firstDataCol="1"/>
  <pivotFields count="25">
    <pivotField showAll="0"/>
    <pivotField showAll="0"/>
    <pivotField showAll="0"/>
    <pivotField axis="axisRow" showAll="0">
      <items count="10">
        <item m="1" x="5"/>
        <item m="1" x="3"/>
        <item m="1" x="1"/>
        <item x="0"/>
        <item m="1" x="6"/>
        <item m="1" x="7"/>
        <item m="1" x="8"/>
        <item m="1" x="2"/>
        <item m="1" x="4"/>
        <item t="default"/>
      </items>
    </pivotField>
    <pivotField showAll="0"/>
    <pivotField showAll="0"/>
    <pivotField showAll="0"/>
    <pivotField numFmtId="1" showAll="0"/>
    <pivotField numFmtId="1" showAll="0"/>
    <pivotField axis="axisCol" showAll="0">
      <items count="9">
        <item h="1" f="1" x="2"/>
        <item h="1" x="0"/>
        <item m="1" x="7"/>
        <item m="1" x="1"/>
        <item m="1" x="4"/>
        <item h="1" m="1" x="5"/>
        <item h="1" m="1" x="3"/>
        <item h="1" m="1" x="6"/>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1">
    <i t="grand">
      <x/>
    </i>
  </rowItems>
  <colFields count="1">
    <field x="9"/>
  </colFields>
  <colItems count="1">
    <i t="grand">
      <x/>
    </i>
  </colItems>
  <dataFields count="1">
    <dataField name="Sum of Hours Worked" fld="12" baseField="0" baseItem="0"/>
  </dataFields>
  <formats count="13">
    <format dxfId="44">
      <pivotArea field="3" type="button" dataOnly="0" labelOnly="1" outline="0" axis="axisRow" fieldPosition="0"/>
    </format>
    <format dxfId="43">
      <pivotArea dataOnly="0" labelOnly="1" fieldPosition="0">
        <references count="1">
          <reference field="9" count="0"/>
        </references>
      </pivotArea>
    </format>
    <format dxfId="42">
      <pivotArea dataOnly="0" labelOnly="1" grandCol="1" outline="0" fieldPosition="0"/>
    </format>
    <format dxfId="41">
      <pivotArea field="3" type="button" dataOnly="0" labelOnly="1" outline="0" axis="axisRow" fieldPosition="0"/>
    </format>
    <format dxfId="40">
      <pivotArea dataOnly="0" labelOnly="1" fieldPosition="0">
        <references count="1">
          <reference field="9" count="0"/>
        </references>
      </pivotArea>
    </format>
    <format dxfId="39">
      <pivotArea dataOnly="0" labelOnly="1" grandCol="1" outline="0" fieldPosition="0"/>
    </format>
    <format dxfId="38">
      <pivotArea type="origin" dataOnly="0" labelOnly="1" outline="0" fieldPosition="0"/>
    </format>
    <format dxfId="37">
      <pivotArea field="9" type="button" dataOnly="0" labelOnly="1" outline="0" axis="axisCol" fieldPosition="0"/>
    </format>
    <format dxfId="36">
      <pivotArea type="origin" dataOnly="0" labelOnly="1" outline="0" fieldPosition="0"/>
    </format>
    <format dxfId="35">
      <pivotArea field="9" type="button" dataOnly="0" labelOnly="1" outline="0" axis="axisCol" fieldPosition="0"/>
    </format>
    <format dxfId="34">
      <pivotArea type="origin" dataOnly="0" labelOnly="1" outline="0" fieldPosition="0"/>
    </format>
    <format dxfId="33">
      <pivotArea field="9" type="button" dataOnly="0" labelOnly="1" outline="0" axis="axisCol" fieldPosition="0"/>
    </format>
    <format dxfId="32">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A979CA-117B-463F-85B3-06817203040F}" name="Table1" displayName="Table1" ref="A8:AA97" totalsRowShown="0" headerRowDxfId="31" dataDxfId="29" headerRowBorderDxfId="30" tableBorderDxfId="28" totalsRowBorderDxfId="27">
  <autoFilter ref="A8:AA97" xr:uid="{445B87B5-1562-46BA-8052-DD0DBB84A76A}"/>
  <tableColumns count="27">
    <tableColumn id="1" xr3:uid="{CFEFABAC-BBE4-4A7B-B9AE-DD4B1B968D08}" name="Employee Name" dataDxfId="26"/>
    <tableColumn id="2" xr3:uid="{5BA463D3-1B37-4BA8-B03E-0A46A278768A}" name="Date of Hire" dataDxfId="25"/>
    <tableColumn id="3" xr3:uid="{2DE65912-F59E-491C-B83F-0FB8AC08EDBE}" name="Contractor" dataDxfId="24"/>
    <tableColumn id="4" xr3:uid="{1EDED645-4805-4E4B-A103-6000E458A9E7}" name="City of Tampa Contract No" dataDxfId="23"/>
    <tableColumn id="5" xr3:uid="{D04FE114-7633-4AB6-94FE-D5E71B3D0940}" name="GMP" dataDxfId="22"/>
    <tableColumn id="7" xr3:uid="{FFC13791-004A-4394-9245-5AD3C4C18AD9}" name="Employer" dataDxfId="21"/>
    <tableColumn id="8" xr3:uid="{C0492447-78E8-4EF2-A827-EC96F3FE344B}" name="Currently Employed" dataDxfId="20"/>
    <tableColumn id="9" xr3:uid="{351B1B32-ED09-43B7-9873-8E8521DAD1CA}" name="Count of  Currently Employed" dataDxfId="19">
      <calculatedColumnFormula>IF(G9="YES",1,0)</calculatedColumnFormula>
    </tableColumn>
    <tableColumn id="10" xr3:uid="{E2C10205-DB24-45FB-B513-E56E049D0164}" name="Count of Hired Employees" dataDxfId="18">
      <calculatedColumnFormula>IF(B9&gt;0,1,0)</calculatedColumnFormula>
    </tableColumn>
    <tableColumn id="11" xr3:uid="{BC0DC857-B25A-4916-B295-7B014B08A11A}" name="Position Type " dataDxfId="17"/>
    <tableColumn id="13" xr3:uid="{F81F0AC8-7A59-481F-BE85-A0EF0E6D93E2}" name="Position Title" dataDxfId="16"/>
    <tableColumn id="12" xr3:uid="{62E2FBFE-0FA1-43A4-88B1-90390FC5DAED}" name="Name of Registered Apprentice Program" dataDxfId="15"/>
    <tableColumn id="26" xr3:uid="{8E6FE0ED-7503-45C5-BD92-30409A4F3C4A}" name="Trade Classification" dataDxfId="14"/>
    <tableColumn id="14" xr3:uid="{0020F416-8A60-4175-9442-B345703F4B75}" name="Hours Worked" dataDxfId="13"/>
    <tableColumn id="15" xr3:uid="{F2FC0C2E-604D-4570-A581-61782499504C}" name="Hours of Training Completed" dataDxfId="12"/>
    <tableColumn id="16" xr3:uid="{7B601BC2-AFF5-41DD-9FEB-A034BCDF41F0}" name="Number of Training Courses Completed" dataDxfId="11"/>
    <tableColumn id="17" xr3:uid="{A4083B88-3B8F-4048-99A2-3903F6797E20}" name="Description of Training Courses Completed" dataDxfId="10"/>
    <tableColumn id="18" xr3:uid="{3802F786-F997-43D0-B7E7-2218D0B1A49C}" name="Number of Certifications Completed" dataDxfId="9"/>
    <tableColumn id="19" xr3:uid="{818853C0-DE03-45DF-AA4D-0CDF6D219961}" name="Description of Certifications Completed" dataDxfId="8"/>
    <tableColumn id="20" xr3:uid="{7638C2F1-3880-48D7-BAD8-535A0D2EDEDA}" name="Employment Position at Hire" dataDxfId="7"/>
    <tableColumn id="21" xr3:uid="{48A0FCC7-8058-433F-8347-DBD43EBAC6D3}" name="Current Employment Position" dataDxfId="6"/>
    <tableColumn id="22" xr3:uid="{69D35077-5709-4311-B083-DCCA8653D64A}" name="Apprentice Wage at Hire ($)" dataDxfId="5"/>
    <tableColumn id="23" xr3:uid="{35D5F60E-28E2-4090-8EA0-72C8C1E9F6F9}" name="Apprentice Current Wage ($)" dataDxfId="4"/>
    <tableColumn id="24" xr3:uid="{4D0F53BC-AA6F-4153-96D1-2D0AE8947E02}" name="EBO" dataDxfId="3"/>
    <tableColumn id="25" xr3:uid="{6C61BBD0-4900-47D9-8A0E-DC30D2C982BB}" name="Labor ($) &lt;1mil" dataDxfId="2"/>
    <tableColumn id="6" xr3:uid="{E8AC02B2-7000-40E0-BD65-00FEDA0CD39E}" name="Brief Work Description_x000a_" dataDxfId="1"/>
    <tableColumn id="27" xr3:uid="{44967FD1-AFF5-4630-B749-839D7F899F3B}" name="Report Month/Year"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EC2A4-B275-4B60-AC56-91D76966B5BE}">
  <sheetPr codeName="Sheet1">
    <tabColor rgb="FFFFC000"/>
  </sheetPr>
  <dimension ref="A1:G7"/>
  <sheetViews>
    <sheetView showGridLines="0" zoomScaleNormal="100" workbookViewId="0">
      <selection activeCell="B9" sqref="B9"/>
    </sheetView>
  </sheetViews>
  <sheetFormatPr defaultColWidth="9.140625" defaultRowHeight="15" x14ac:dyDescent="0.25"/>
  <cols>
    <col min="1" max="1" width="6.5703125" style="94" customWidth="1"/>
    <col min="2" max="2" width="118.7109375" style="93" customWidth="1"/>
    <col min="3" max="6" width="9.140625" style="93"/>
    <col min="7" max="7" width="8.7109375" customWidth="1"/>
    <col min="8" max="16384" width="9.140625" style="93"/>
  </cols>
  <sheetData>
    <row r="1" spans="1:7" ht="19.5" thickTop="1" x14ac:dyDescent="0.3">
      <c r="A1" s="95"/>
      <c r="B1" s="96" t="s">
        <v>62</v>
      </c>
      <c r="G1" s="93"/>
    </row>
    <row r="2" spans="1:7" ht="30" x14ac:dyDescent="0.25">
      <c r="A2" s="97">
        <v>1</v>
      </c>
      <c r="B2" s="100" t="s">
        <v>64</v>
      </c>
      <c r="G2" s="93"/>
    </row>
    <row r="3" spans="1:7" ht="30" x14ac:dyDescent="0.25">
      <c r="A3" s="97">
        <f t="shared" ref="A3:A6" si="0">+A2+1</f>
        <v>2</v>
      </c>
      <c r="B3" s="100" t="s">
        <v>65</v>
      </c>
      <c r="G3" s="93"/>
    </row>
    <row r="4" spans="1:7" ht="15.75" x14ac:dyDescent="0.25">
      <c r="A4" s="97">
        <f t="shared" si="0"/>
        <v>3</v>
      </c>
      <c r="B4" s="100" t="s">
        <v>66</v>
      </c>
      <c r="G4" s="93"/>
    </row>
    <row r="5" spans="1:7" ht="45" x14ac:dyDescent="0.25">
      <c r="A5" s="97">
        <f t="shared" si="0"/>
        <v>4</v>
      </c>
      <c r="B5" s="100" t="s">
        <v>82</v>
      </c>
      <c r="G5" s="93"/>
    </row>
    <row r="6" spans="1:7" ht="15.75" thickBot="1" x14ac:dyDescent="0.3">
      <c r="A6" s="98">
        <f t="shared" si="0"/>
        <v>5</v>
      </c>
      <c r="B6" s="99" t="s">
        <v>63</v>
      </c>
      <c r="G6" s="93"/>
    </row>
    <row r="7" spans="1:7" ht="15.75" thickTop="1" x14ac:dyDescent="0.25">
      <c r="G7" s="93"/>
    </row>
  </sheetData>
  <printOptions horizontalCentered="1" verticalCentered="1"/>
  <pageMargins left="0.7" right="0.7" top="0.75" bottom="0.75" header="0.3" footer="0.3"/>
  <pageSetup scale="1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6CA8D-8584-4E0C-A07D-DCF4B7A7832E}">
  <sheetPr codeName="Sheet6">
    <tabColor theme="5"/>
  </sheetPr>
  <dimension ref="A1:B33"/>
  <sheetViews>
    <sheetView showGridLines="0" workbookViewId="0"/>
  </sheetViews>
  <sheetFormatPr defaultRowHeight="15" x14ac:dyDescent="0.25"/>
  <cols>
    <col min="1" max="1" width="24.42578125" customWidth="1"/>
    <col min="2" max="2" width="20.85546875" customWidth="1"/>
  </cols>
  <sheetData>
    <row r="1" spans="1:2" ht="23.25" x14ac:dyDescent="0.35">
      <c r="A1" s="136" t="s">
        <v>180</v>
      </c>
      <c r="B1" s="137" t="s">
        <v>183</v>
      </c>
    </row>
    <row r="14" spans="1:2" ht="23.25" x14ac:dyDescent="0.35">
      <c r="A14" s="136" t="s">
        <v>181</v>
      </c>
    </row>
    <row r="33" spans="1:1" ht="23.25" x14ac:dyDescent="0.35">
      <c r="A33" s="136" t="s">
        <v>182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04587-501F-422D-A6FB-0F4D0DD6BAA6}">
  <sheetPr codeName="Sheet7">
    <tabColor rgb="FF00B0F0"/>
  </sheetPr>
  <dimension ref="A1:B6"/>
  <sheetViews>
    <sheetView showGridLines="0" workbookViewId="0">
      <selection activeCell="F11" sqref="F11"/>
    </sheetView>
  </sheetViews>
  <sheetFormatPr defaultRowHeight="15" x14ac:dyDescent="0.25"/>
  <cols>
    <col min="1" max="1" width="17.7109375" bestFit="1" customWidth="1"/>
    <col min="2" max="2" width="11.5703125" bestFit="1" customWidth="1"/>
    <col min="3" max="3" width="6.42578125" bestFit="1" customWidth="1"/>
    <col min="4" max="4" width="10.7109375" bestFit="1" customWidth="1"/>
    <col min="5" max="5" width="11.28515625" bestFit="1" customWidth="1"/>
    <col min="6" max="7" width="10.7109375" bestFit="1" customWidth="1"/>
    <col min="8" max="8" width="11.28515625" bestFit="1" customWidth="1"/>
  </cols>
  <sheetData>
    <row r="1" spans="1:2" ht="20.25" customHeight="1" x14ac:dyDescent="0.25"/>
    <row r="2" spans="1:2" ht="20.25" customHeight="1" x14ac:dyDescent="0.25"/>
    <row r="3" spans="1:2" ht="20.25" customHeight="1" x14ac:dyDescent="0.25"/>
    <row r="4" spans="1:2" ht="30" x14ac:dyDescent="0.25">
      <c r="A4" s="140" t="s">
        <v>177</v>
      </c>
      <c r="B4" s="140" t="s">
        <v>190</v>
      </c>
    </row>
    <row r="5" spans="1:2" ht="30" x14ac:dyDescent="0.25">
      <c r="A5" s="139" t="s">
        <v>191</v>
      </c>
      <c r="B5" s="138" t="s">
        <v>189</v>
      </c>
    </row>
    <row r="6" spans="1:2" x14ac:dyDescent="0.25">
      <c r="A6" s="4" t="s">
        <v>189</v>
      </c>
    </row>
  </sheetData>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4" r:id="rId5" name="Button 4">
              <controlPr defaultSize="0" print="0" autoFill="0" autoPict="0" macro="[0]!Update" altText="Update">
                <anchor moveWithCells="1" sizeWithCells="1">
                  <from>
                    <xdr:col>3</xdr:col>
                    <xdr:colOff>180975</xdr:colOff>
                    <xdr:row>0</xdr:row>
                    <xdr:rowOff>95250</xdr:rowOff>
                  </from>
                  <to>
                    <xdr:col>4</xdr:col>
                    <xdr:colOff>723900</xdr:colOff>
                    <xdr:row>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2520D-82AC-4E3E-A71E-0DF89153E41F}">
  <sheetPr codeName="Sheet2">
    <tabColor rgb="FF00B050"/>
    <pageSetUpPr fitToPage="1"/>
  </sheetPr>
  <dimension ref="A1:AC400"/>
  <sheetViews>
    <sheetView showGridLines="0" tabSelected="1" topLeftCell="A2" zoomScaleNormal="100" workbookViewId="0">
      <selection activeCell="A9" sqref="A9"/>
    </sheetView>
  </sheetViews>
  <sheetFormatPr defaultColWidth="9.140625" defaultRowHeight="15" x14ac:dyDescent="0.25"/>
  <cols>
    <col min="1" max="1" width="29" style="12" bestFit="1" customWidth="1"/>
    <col min="2" max="2" width="40.140625" style="24" bestFit="1" customWidth="1"/>
    <col min="3" max="4" width="40.140625" style="24" customWidth="1"/>
    <col min="5" max="5" width="11.85546875" style="24" customWidth="1"/>
    <col min="6" max="6" width="27.85546875" style="7" customWidth="1"/>
    <col min="7" max="7" width="24.140625" style="7" customWidth="1"/>
    <col min="8" max="8" width="10.7109375" style="7" hidden="1" customWidth="1"/>
    <col min="9" max="9" width="11.85546875" style="7" hidden="1" customWidth="1"/>
    <col min="10" max="10" width="31.42578125" style="7" bestFit="1" customWidth="1"/>
    <col min="11" max="12" width="24.28515625" style="34" customWidth="1"/>
    <col min="13" max="13" width="15.5703125" style="35" customWidth="1"/>
    <col min="14" max="14" width="30.140625" style="24" customWidth="1"/>
    <col min="15" max="15" width="14.7109375" style="24" customWidth="1"/>
    <col min="16" max="16" width="13" style="24" customWidth="1"/>
    <col min="17" max="17" width="14" style="35" customWidth="1"/>
    <col min="18" max="18" width="15.5703125" style="35" customWidth="1"/>
    <col min="19" max="19" width="30.140625" style="35" customWidth="1"/>
    <col min="20" max="20" width="16.42578125" style="35" customWidth="1"/>
    <col min="21" max="24" width="15.5703125" style="35" customWidth="1"/>
    <col min="25" max="26" width="19.7109375" style="35" customWidth="1"/>
    <col min="27" max="27" width="20.85546875" customWidth="1"/>
    <col min="28" max="28" width="50.85546875" style="7" customWidth="1"/>
    <col min="29" max="29" width="16" style="24" customWidth="1"/>
    <col min="30" max="30" width="14.7109375" style="12" bestFit="1" customWidth="1"/>
    <col min="31" max="31" width="24.28515625" style="12" customWidth="1"/>
    <col min="32" max="32" width="14.28515625" style="12" customWidth="1"/>
    <col min="33" max="33" width="18.28515625" style="12" bestFit="1" customWidth="1"/>
    <col min="34" max="34" width="18.28515625" style="12" customWidth="1"/>
    <col min="35" max="35" width="13.7109375" style="12" bestFit="1" customWidth="1"/>
    <col min="36" max="36" width="9.140625" style="12"/>
    <col min="37" max="37" width="11.5703125" style="12" bestFit="1" customWidth="1"/>
    <col min="38" max="38" width="26.85546875" style="12" bestFit="1" customWidth="1"/>
    <col min="39" max="39" width="34" style="12" bestFit="1" customWidth="1"/>
    <col min="40" max="16384" width="9.140625" style="12"/>
  </cols>
  <sheetData>
    <row r="1" spans="1:29" ht="30" customHeight="1" thickBot="1" x14ac:dyDescent="0.3">
      <c r="A1" s="5" t="s">
        <v>13</v>
      </c>
      <c r="B1" s="6"/>
      <c r="D1" s="101" t="s">
        <v>266</v>
      </c>
      <c r="E1" s="101"/>
      <c r="J1" s="76"/>
      <c r="K1" s="76"/>
      <c r="L1" s="76"/>
      <c r="M1" s="12"/>
      <c r="N1" s="12"/>
      <c r="O1" s="12"/>
      <c r="P1" s="12"/>
      <c r="Q1" s="12"/>
      <c r="R1" s="12"/>
      <c r="S1" s="12"/>
      <c r="T1" s="12"/>
      <c r="U1" s="12"/>
      <c r="V1" s="12"/>
      <c r="W1" s="12"/>
      <c r="X1" s="12"/>
      <c r="Y1" s="12"/>
      <c r="Z1" s="12"/>
      <c r="AA1" s="12"/>
      <c r="AB1" s="12"/>
      <c r="AC1" s="12"/>
    </row>
    <row r="2" spans="1:29" ht="33.75" customHeight="1" thickBot="1" x14ac:dyDescent="0.3">
      <c r="A2" s="5" t="s">
        <v>52</v>
      </c>
      <c r="B2" s="103"/>
      <c r="C2" s="101"/>
      <c r="D2" s="101"/>
      <c r="E2" s="101"/>
      <c r="J2" s="75"/>
      <c r="K2" s="75"/>
      <c r="L2" s="75"/>
      <c r="M2" s="12"/>
      <c r="N2" s="12"/>
      <c r="O2" s="12"/>
      <c r="P2" s="12"/>
      <c r="Q2" s="12"/>
      <c r="R2" s="12"/>
      <c r="S2" s="12"/>
      <c r="T2" s="12"/>
      <c r="U2" s="12"/>
      <c r="V2" s="12"/>
      <c r="W2" s="12"/>
      <c r="X2" s="12"/>
      <c r="Y2" s="12"/>
      <c r="Z2" s="12"/>
      <c r="AA2" s="12"/>
      <c r="AB2" s="12"/>
      <c r="AC2" s="12"/>
    </row>
    <row r="3" spans="1:29" ht="38.25" customHeight="1" thickBot="1" x14ac:dyDescent="0.3">
      <c r="A3" s="5" t="s">
        <v>55</v>
      </c>
      <c r="B3" s="6"/>
      <c r="C3" s="101"/>
      <c r="D3" s="101"/>
      <c r="E3" s="101"/>
      <c r="J3" s="134"/>
      <c r="K3" s="134"/>
      <c r="L3" s="134"/>
      <c r="M3" s="12"/>
      <c r="N3" s="12"/>
      <c r="O3" s="12"/>
      <c r="P3" s="12"/>
      <c r="Q3" s="12"/>
      <c r="R3" s="12"/>
      <c r="S3" s="12"/>
      <c r="T3" s="12"/>
      <c r="U3" s="12"/>
      <c r="V3" s="12"/>
      <c r="W3" s="12"/>
      <c r="X3" s="12"/>
      <c r="Y3" s="12"/>
      <c r="Z3" s="12"/>
      <c r="AA3" s="12"/>
      <c r="AB3" s="12"/>
      <c r="AC3" s="12"/>
    </row>
    <row r="4" spans="1:29" ht="36.75" customHeight="1" thickBot="1" x14ac:dyDescent="0.3">
      <c r="A4" s="22" t="s">
        <v>56</v>
      </c>
      <c r="B4" s="104"/>
      <c r="C4" s="101"/>
      <c r="D4" s="101"/>
      <c r="E4" s="101"/>
      <c r="J4" s="75"/>
      <c r="K4" s="75"/>
      <c r="L4" s="75"/>
      <c r="M4" s="12"/>
      <c r="N4" s="12"/>
      <c r="O4" s="12"/>
      <c r="P4" s="12"/>
      <c r="Q4" s="12"/>
      <c r="R4" s="12"/>
      <c r="S4" s="12"/>
      <c r="T4" s="12"/>
      <c r="U4" s="12"/>
      <c r="V4" s="12"/>
      <c r="W4" s="12"/>
      <c r="X4" s="12"/>
      <c r="Y4" s="12"/>
      <c r="Z4" s="12"/>
      <c r="AA4" s="12"/>
      <c r="AB4" s="12"/>
      <c r="AC4" s="12"/>
    </row>
    <row r="5" spans="1:29" ht="20.45" customHeight="1" thickBot="1" x14ac:dyDescent="0.3">
      <c r="A5" s="22" t="s">
        <v>39</v>
      </c>
      <c r="B5" s="109"/>
      <c r="C5" s="101"/>
      <c r="D5" s="101"/>
      <c r="E5" s="101"/>
      <c r="J5" s="75"/>
      <c r="K5" s="75"/>
      <c r="L5" s="75"/>
      <c r="M5" s="12"/>
      <c r="N5" s="12"/>
      <c r="O5" s="21"/>
      <c r="P5" s="21"/>
      <c r="Q5" s="12"/>
      <c r="R5" s="12"/>
      <c r="S5" s="12"/>
      <c r="T5" s="12"/>
      <c r="U5" s="12"/>
      <c r="V5" s="12"/>
      <c r="W5" s="12"/>
      <c r="X5" s="12"/>
      <c r="Y5" s="12"/>
      <c r="Z5" s="12"/>
      <c r="AA5" s="12"/>
      <c r="AB5" s="12"/>
      <c r="AC5" s="12"/>
    </row>
    <row r="6" spans="1:29" ht="15.75" thickBot="1" x14ac:dyDescent="0.3">
      <c r="J6" s="12"/>
      <c r="K6" s="12"/>
      <c r="L6" s="12"/>
      <c r="M6" s="12"/>
      <c r="N6" s="12"/>
      <c r="O6" s="12"/>
      <c r="P6" s="12"/>
      <c r="Q6" s="12"/>
      <c r="R6" s="12"/>
      <c r="S6" s="29"/>
      <c r="T6" s="12"/>
      <c r="U6" s="12"/>
      <c r="V6" s="12"/>
      <c r="W6" s="12"/>
      <c r="X6" s="12"/>
      <c r="Y6" s="12"/>
      <c r="Z6" s="12"/>
      <c r="AA6" s="12"/>
      <c r="AB6" s="21"/>
      <c r="AC6" s="12"/>
    </row>
    <row r="7" spans="1:29" ht="40.5" customHeight="1" thickBot="1" x14ac:dyDescent="0.3">
      <c r="A7" s="30" t="s">
        <v>83</v>
      </c>
      <c r="B7" s="31"/>
      <c r="C7" s="32"/>
      <c r="D7" s="32"/>
      <c r="E7" s="32"/>
      <c r="F7" s="32"/>
      <c r="G7" s="32"/>
      <c r="H7" s="32"/>
      <c r="I7" s="32"/>
      <c r="J7" s="33"/>
      <c r="S7" s="36"/>
      <c r="AA7" s="7"/>
      <c r="AB7" s="24"/>
      <c r="AC7" s="12"/>
    </row>
    <row r="8" spans="1:29" ht="79.5" customHeight="1" x14ac:dyDescent="0.25">
      <c r="A8" s="114" t="s">
        <v>0</v>
      </c>
      <c r="B8" s="115" t="s">
        <v>1</v>
      </c>
      <c r="C8" s="115" t="s">
        <v>67</v>
      </c>
      <c r="D8" s="115" t="s">
        <v>68</v>
      </c>
      <c r="E8" s="115" t="s">
        <v>102</v>
      </c>
      <c r="F8" s="115" t="s">
        <v>54</v>
      </c>
      <c r="G8" s="116" t="s">
        <v>2</v>
      </c>
      <c r="H8" s="135" t="s">
        <v>42</v>
      </c>
      <c r="I8" s="135" t="s">
        <v>43</v>
      </c>
      <c r="J8" s="116" t="s">
        <v>14</v>
      </c>
      <c r="K8" s="117" t="s">
        <v>15</v>
      </c>
      <c r="L8" s="117" t="s">
        <v>265</v>
      </c>
      <c r="M8" s="117" t="s">
        <v>187</v>
      </c>
      <c r="N8" s="117" t="s">
        <v>29</v>
      </c>
      <c r="O8" s="117" t="s">
        <v>18</v>
      </c>
      <c r="P8" s="117" t="s">
        <v>31</v>
      </c>
      <c r="Q8" s="117" t="s">
        <v>32</v>
      </c>
      <c r="R8" s="117" t="s">
        <v>33</v>
      </c>
      <c r="S8" s="117" t="s">
        <v>36</v>
      </c>
      <c r="T8" s="118" t="s">
        <v>16</v>
      </c>
      <c r="U8" s="118" t="s">
        <v>17</v>
      </c>
      <c r="V8" s="118" t="s">
        <v>184</v>
      </c>
      <c r="W8" s="119" t="s">
        <v>185</v>
      </c>
      <c r="X8" s="118" t="s">
        <v>175</v>
      </c>
      <c r="Y8" s="118" t="s">
        <v>176</v>
      </c>
      <c r="Z8" s="115" t="s">
        <v>186</v>
      </c>
      <c r="AA8" s="115" t="s">
        <v>242</v>
      </c>
      <c r="AB8" s="12"/>
      <c r="AC8" s="12"/>
    </row>
    <row r="9" spans="1:29" x14ac:dyDescent="0.25">
      <c r="A9" s="120"/>
      <c r="B9" s="121"/>
      <c r="C9" s="122"/>
      <c r="D9" s="122"/>
      <c r="E9" s="122"/>
      <c r="F9" s="122"/>
      <c r="G9" s="123"/>
      <c r="H9" s="123"/>
      <c r="I9" s="123"/>
      <c r="J9" s="123"/>
      <c r="K9" s="124"/>
      <c r="L9" s="124"/>
      <c r="M9" s="127"/>
      <c r="N9" s="124"/>
      <c r="O9" s="124"/>
      <c r="P9" s="123"/>
      <c r="Q9" s="125"/>
      <c r="R9" s="123"/>
      <c r="S9" s="123"/>
      <c r="T9" s="126"/>
      <c r="U9" s="127"/>
      <c r="V9" s="127"/>
      <c r="W9" s="127"/>
      <c r="X9" s="127"/>
      <c r="Y9" s="127"/>
      <c r="Z9" s="127"/>
      <c r="AA9" s="141"/>
      <c r="AB9" s="12"/>
      <c r="AC9" s="12"/>
    </row>
    <row r="10" spans="1:29" x14ac:dyDescent="0.25">
      <c r="A10" s="120"/>
      <c r="B10" s="121"/>
      <c r="C10" s="122"/>
      <c r="D10" s="122"/>
      <c r="E10" s="122"/>
      <c r="F10" s="122"/>
      <c r="G10" s="123"/>
      <c r="H10" s="123"/>
      <c r="I10" s="123"/>
      <c r="J10" s="123"/>
      <c r="K10" s="124"/>
      <c r="L10" s="124"/>
      <c r="M10" s="127"/>
      <c r="N10" s="124"/>
      <c r="O10" s="124"/>
      <c r="P10" s="123"/>
      <c r="Q10" s="125"/>
      <c r="R10" s="123"/>
      <c r="S10" s="123"/>
      <c r="T10" s="126"/>
      <c r="U10" s="127"/>
      <c r="V10" s="127"/>
      <c r="W10" s="127"/>
      <c r="X10" s="127"/>
      <c r="Y10" s="127"/>
      <c r="Z10" s="127"/>
      <c r="AA10" s="141"/>
      <c r="AB10" s="12"/>
      <c r="AC10" s="12"/>
    </row>
    <row r="11" spans="1:29" x14ac:dyDescent="0.25">
      <c r="A11" s="120"/>
      <c r="B11" s="121"/>
      <c r="C11" s="122"/>
      <c r="D11" s="122"/>
      <c r="E11" s="122"/>
      <c r="F11" s="122"/>
      <c r="G11" s="123"/>
      <c r="H11" s="123"/>
      <c r="I11" s="123"/>
      <c r="J11" s="123"/>
      <c r="K11" s="124"/>
      <c r="L11" s="124"/>
      <c r="M11" s="127"/>
      <c r="N11" s="124"/>
      <c r="O11" s="124"/>
      <c r="P11" s="123"/>
      <c r="Q11" s="125"/>
      <c r="R11" s="123"/>
      <c r="S11" s="123"/>
      <c r="T11" s="126"/>
      <c r="U11" s="127"/>
      <c r="V11" s="127"/>
      <c r="W11" s="127"/>
      <c r="X11" s="127"/>
      <c r="Y11" s="127"/>
      <c r="Z11" s="127"/>
      <c r="AA11" s="141"/>
      <c r="AB11" s="12"/>
      <c r="AC11" s="12"/>
    </row>
    <row r="12" spans="1:29" x14ac:dyDescent="0.25">
      <c r="A12" s="120"/>
      <c r="B12" s="121"/>
      <c r="C12" s="122"/>
      <c r="D12" s="122"/>
      <c r="E12" s="122"/>
      <c r="F12" s="122"/>
      <c r="G12" s="123"/>
      <c r="H12" s="123"/>
      <c r="I12" s="123"/>
      <c r="J12" s="123"/>
      <c r="K12" s="124"/>
      <c r="L12" s="124"/>
      <c r="M12" s="127"/>
      <c r="N12" s="124"/>
      <c r="O12" s="124"/>
      <c r="P12" s="123"/>
      <c r="Q12" s="125"/>
      <c r="R12" s="123"/>
      <c r="S12" s="123"/>
      <c r="T12" s="126"/>
      <c r="U12" s="127"/>
      <c r="V12" s="127"/>
      <c r="W12" s="127"/>
      <c r="X12" s="127"/>
      <c r="Y12" s="127"/>
      <c r="Z12" s="127"/>
      <c r="AA12" s="141"/>
      <c r="AB12" s="12"/>
      <c r="AC12" s="12"/>
    </row>
    <row r="13" spans="1:29" x14ac:dyDescent="0.25">
      <c r="A13" s="120"/>
      <c r="B13" s="121"/>
      <c r="C13" s="122"/>
      <c r="D13" s="122"/>
      <c r="E13" s="122"/>
      <c r="F13" s="122"/>
      <c r="G13" s="123"/>
      <c r="H13" s="123"/>
      <c r="I13" s="123"/>
      <c r="J13" s="123"/>
      <c r="K13" s="124"/>
      <c r="L13" s="124"/>
      <c r="M13" s="127"/>
      <c r="N13" s="124"/>
      <c r="O13" s="124"/>
      <c r="P13" s="123"/>
      <c r="Q13" s="125"/>
      <c r="R13" s="123"/>
      <c r="S13" s="123"/>
      <c r="T13" s="126"/>
      <c r="U13" s="127"/>
      <c r="V13" s="127"/>
      <c r="W13" s="127"/>
      <c r="X13" s="127"/>
      <c r="Y13" s="127"/>
      <c r="Z13" s="127"/>
      <c r="AA13" s="141"/>
      <c r="AB13" s="12"/>
      <c r="AC13" s="12"/>
    </row>
    <row r="14" spans="1:29" x14ac:dyDescent="0.25">
      <c r="A14" s="120"/>
      <c r="B14" s="121"/>
      <c r="C14" s="122"/>
      <c r="D14" s="122"/>
      <c r="E14" s="122"/>
      <c r="F14" s="122"/>
      <c r="G14" s="123"/>
      <c r="H14" s="123"/>
      <c r="I14" s="123"/>
      <c r="J14" s="123"/>
      <c r="K14" s="124"/>
      <c r="L14" s="124"/>
      <c r="M14" s="127"/>
      <c r="N14" s="124"/>
      <c r="O14" s="124"/>
      <c r="P14" s="123"/>
      <c r="Q14" s="125"/>
      <c r="R14" s="123"/>
      <c r="S14" s="123"/>
      <c r="T14" s="126"/>
      <c r="U14" s="127"/>
      <c r="V14" s="127"/>
      <c r="W14" s="127"/>
      <c r="X14" s="127"/>
      <c r="Y14" s="127"/>
      <c r="Z14" s="127"/>
      <c r="AA14" s="141"/>
      <c r="AB14" s="12"/>
      <c r="AC14" s="12"/>
    </row>
    <row r="15" spans="1:29" x14ac:dyDescent="0.25">
      <c r="A15" s="120"/>
      <c r="B15" s="121"/>
      <c r="C15" s="122"/>
      <c r="D15" s="122"/>
      <c r="E15" s="122"/>
      <c r="F15" s="122"/>
      <c r="G15" s="123"/>
      <c r="H15" s="123"/>
      <c r="I15" s="123"/>
      <c r="J15" s="123"/>
      <c r="K15" s="124"/>
      <c r="L15" s="124"/>
      <c r="M15" s="127"/>
      <c r="N15" s="124"/>
      <c r="O15" s="124"/>
      <c r="P15" s="123"/>
      <c r="Q15" s="125"/>
      <c r="R15" s="123"/>
      <c r="S15" s="123"/>
      <c r="T15" s="126"/>
      <c r="U15" s="127"/>
      <c r="V15" s="127"/>
      <c r="W15" s="127"/>
      <c r="X15" s="127"/>
      <c r="Y15" s="127"/>
      <c r="Z15" s="127"/>
      <c r="AA15" s="141"/>
      <c r="AB15" s="12"/>
      <c r="AC15" s="12"/>
    </row>
    <row r="16" spans="1:29" x14ac:dyDescent="0.25">
      <c r="A16" s="120"/>
      <c r="B16" s="121"/>
      <c r="C16" s="122"/>
      <c r="D16" s="122"/>
      <c r="E16" s="122"/>
      <c r="F16" s="122"/>
      <c r="G16" s="123"/>
      <c r="H16" s="123"/>
      <c r="I16" s="123"/>
      <c r="J16" s="123"/>
      <c r="K16" s="124"/>
      <c r="L16" s="124"/>
      <c r="M16" s="127"/>
      <c r="N16" s="124"/>
      <c r="O16" s="124"/>
      <c r="P16" s="123"/>
      <c r="Q16" s="125"/>
      <c r="R16" s="123"/>
      <c r="S16" s="123"/>
      <c r="T16" s="126"/>
      <c r="U16" s="127"/>
      <c r="V16" s="127"/>
      <c r="W16" s="127"/>
      <c r="X16" s="127"/>
      <c r="Y16" s="127"/>
      <c r="Z16" s="127"/>
      <c r="AA16" s="141"/>
      <c r="AB16" s="12"/>
      <c r="AC16" s="12"/>
    </row>
    <row r="17" spans="1:29" x14ac:dyDescent="0.25">
      <c r="A17" s="120"/>
      <c r="B17" s="121"/>
      <c r="C17" s="122"/>
      <c r="D17" s="122"/>
      <c r="E17" s="122"/>
      <c r="F17" s="122"/>
      <c r="G17" s="123"/>
      <c r="H17" s="123"/>
      <c r="I17" s="123"/>
      <c r="J17" s="123"/>
      <c r="K17" s="124"/>
      <c r="L17" s="124"/>
      <c r="M17" s="127"/>
      <c r="N17" s="124"/>
      <c r="O17" s="124"/>
      <c r="P17" s="123"/>
      <c r="Q17" s="125"/>
      <c r="R17" s="123"/>
      <c r="S17" s="123"/>
      <c r="T17" s="126"/>
      <c r="U17" s="127"/>
      <c r="V17" s="127"/>
      <c r="W17" s="127"/>
      <c r="X17" s="127"/>
      <c r="Y17" s="127"/>
      <c r="Z17" s="127"/>
      <c r="AA17" s="141"/>
      <c r="AB17" s="12"/>
      <c r="AC17" s="12"/>
    </row>
    <row r="18" spans="1:29" x14ac:dyDescent="0.25">
      <c r="A18" s="120"/>
      <c r="B18" s="121"/>
      <c r="C18" s="122"/>
      <c r="D18" s="122"/>
      <c r="E18" s="122"/>
      <c r="F18" s="122"/>
      <c r="G18" s="123"/>
      <c r="H18" s="123"/>
      <c r="I18" s="123"/>
      <c r="J18" s="123"/>
      <c r="K18" s="124"/>
      <c r="L18" s="124"/>
      <c r="M18" s="127"/>
      <c r="N18" s="124"/>
      <c r="O18" s="124"/>
      <c r="P18" s="123"/>
      <c r="Q18" s="125"/>
      <c r="R18" s="123"/>
      <c r="S18" s="123"/>
      <c r="T18" s="126"/>
      <c r="U18" s="127"/>
      <c r="V18" s="127"/>
      <c r="W18" s="127"/>
      <c r="X18" s="127"/>
      <c r="Y18" s="127"/>
      <c r="Z18" s="127"/>
      <c r="AA18" s="141"/>
      <c r="AB18" s="12"/>
      <c r="AC18" s="12"/>
    </row>
    <row r="19" spans="1:29" x14ac:dyDescent="0.25">
      <c r="A19" s="120"/>
      <c r="B19" s="121"/>
      <c r="C19" s="122"/>
      <c r="D19" s="122"/>
      <c r="E19" s="122"/>
      <c r="F19" s="122"/>
      <c r="G19" s="123"/>
      <c r="H19" s="123"/>
      <c r="I19" s="123"/>
      <c r="J19" s="123"/>
      <c r="K19" s="124"/>
      <c r="L19" s="124"/>
      <c r="M19" s="127"/>
      <c r="N19" s="124"/>
      <c r="O19" s="124"/>
      <c r="P19" s="123"/>
      <c r="Q19" s="125"/>
      <c r="R19" s="123"/>
      <c r="S19" s="123"/>
      <c r="T19" s="126"/>
      <c r="U19" s="127"/>
      <c r="V19" s="127"/>
      <c r="W19" s="127"/>
      <c r="X19" s="127"/>
      <c r="Y19" s="127"/>
      <c r="Z19" s="127"/>
      <c r="AA19" s="141"/>
      <c r="AB19" s="12"/>
      <c r="AC19" s="12"/>
    </row>
    <row r="20" spans="1:29" x14ac:dyDescent="0.25">
      <c r="A20" s="120"/>
      <c r="B20" s="121"/>
      <c r="C20" s="122"/>
      <c r="D20" s="122"/>
      <c r="E20" s="122"/>
      <c r="F20" s="122"/>
      <c r="G20" s="123"/>
      <c r="H20" s="123"/>
      <c r="I20" s="123"/>
      <c r="J20" s="123"/>
      <c r="K20" s="124"/>
      <c r="L20" s="124"/>
      <c r="M20" s="127"/>
      <c r="N20" s="124"/>
      <c r="O20" s="124"/>
      <c r="P20" s="123"/>
      <c r="Q20" s="125"/>
      <c r="R20" s="123"/>
      <c r="S20" s="123"/>
      <c r="T20" s="126"/>
      <c r="U20" s="127"/>
      <c r="V20" s="127"/>
      <c r="W20" s="127"/>
      <c r="X20" s="127"/>
      <c r="Y20" s="127"/>
      <c r="Z20" s="127"/>
      <c r="AA20" s="141"/>
      <c r="AB20" s="12"/>
      <c r="AC20" s="12"/>
    </row>
    <row r="21" spans="1:29" x14ac:dyDescent="0.25">
      <c r="A21" s="120"/>
      <c r="B21" s="121"/>
      <c r="C21" s="122"/>
      <c r="D21" s="122"/>
      <c r="E21" s="122"/>
      <c r="F21" s="122"/>
      <c r="G21" s="123"/>
      <c r="H21" s="123">
        <f t="shared" ref="H21:H40" si="0">IF(G21="YES",1,0)</f>
        <v>0</v>
      </c>
      <c r="I21" s="123">
        <f t="shared" ref="I21:I40" si="1">IF(B21&gt;0,1,0)</f>
        <v>0</v>
      </c>
      <c r="J21" s="123"/>
      <c r="K21" s="124"/>
      <c r="L21" s="124"/>
      <c r="M21" s="127"/>
      <c r="N21" s="124"/>
      <c r="O21" s="124"/>
      <c r="P21" s="123"/>
      <c r="Q21" s="125"/>
      <c r="R21" s="123"/>
      <c r="S21" s="123"/>
      <c r="T21" s="126"/>
      <c r="U21" s="127"/>
      <c r="V21" s="127"/>
      <c r="W21" s="127"/>
      <c r="X21" s="127"/>
      <c r="Y21" s="127"/>
      <c r="Z21" s="127"/>
      <c r="AA21" s="141"/>
      <c r="AB21" s="12"/>
      <c r="AC21" s="12"/>
    </row>
    <row r="22" spans="1:29" x14ac:dyDescent="0.25">
      <c r="A22" s="120"/>
      <c r="B22" s="121"/>
      <c r="C22" s="122"/>
      <c r="D22" s="122"/>
      <c r="E22" s="122"/>
      <c r="F22" s="122"/>
      <c r="G22" s="123"/>
      <c r="H22" s="123">
        <f t="shared" si="0"/>
        <v>0</v>
      </c>
      <c r="I22" s="123">
        <f t="shared" si="1"/>
        <v>0</v>
      </c>
      <c r="J22" s="123"/>
      <c r="K22" s="124"/>
      <c r="L22" s="124"/>
      <c r="M22" s="127"/>
      <c r="N22" s="124"/>
      <c r="O22" s="124"/>
      <c r="P22" s="123"/>
      <c r="Q22" s="125"/>
      <c r="R22" s="123"/>
      <c r="S22" s="123"/>
      <c r="T22" s="126"/>
      <c r="U22" s="127"/>
      <c r="V22" s="127"/>
      <c r="W22" s="127"/>
      <c r="X22" s="127"/>
      <c r="Y22" s="127"/>
      <c r="Z22" s="127"/>
      <c r="AA22" s="141"/>
      <c r="AB22" s="12"/>
      <c r="AC22" s="12"/>
    </row>
    <row r="23" spans="1:29" x14ac:dyDescent="0.25">
      <c r="A23" s="120"/>
      <c r="B23" s="121"/>
      <c r="C23" s="122"/>
      <c r="D23" s="122"/>
      <c r="E23" s="122"/>
      <c r="F23" s="122"/>
      <c r="G23" s="123"/>
      <c r="H23" s="123">
        <f t="shared" si="0"/>
        <v>0</v>
      </c>
      <c r="I23" s="123">
        <f t="shared" si="1"/>
        <v>0</v>
      </c>
      <c r="J23" s="123"/>
      <c r="K23" s="124"/>
      <c r="L23" s="124"/>
      <c r="M23" s="127"/>
      <c r="N23" s="124"/>
      <c r="O23" s="124"/>
      <c r="P23" s="123"/>
      <c r="Q23" s="125"/>
      <c r="R23" s="123"/>
      <c r="S23" s="123"/>
      <c r="T23" s="126"/>
      <c r="U23" s="127"/>
      <c r="V23" s="127"/>
      <c r="W23" s="127"/>
      <c r="X23" s="127"/>
      <c r="Y23" s="127"/>
      <c r="Z23" s="127"/>
      <c r="AA23" s="141"/>
      <c r="AB23" s="12"/>
      <c r="AC23" s="12"/>
    </row>
    <row r="24" spans="1:29" x14ac:dyDescent="0.25">
      <c r="A24" s="120"/>
      <c r="B24" s="121"/>
      <c r="C24" s="122"/>
      <c r="D24" s="122"/>
      <c r="E24" s="122"/>
      <c r="F24" s="122"/>
      <c r="G24" s="123"/>
      <c r="H24" s="123">
        <f t="shared" si="0"/>
        <v>0</v>
      </c>
      <c r="I24" s="123">
        <f t="shared" si="1"/>
        <v>0</v>
      </c>
      <c r="J24" s="123"/>
      <c r="K24" s="124"/>
      <c r="L24" s="124"/>
      <c r="M24" s="127"/>
      <c r="N24" s="124"/>
      <c r="O24" s="124"/>
      <c r="P24" s="123"/>
      <c r="Q24" s="125"/>
      <c r="R24" s="123"/>
      <c r="S24" s="123"/>
      <c r="T24" s="126"/>
      <c r="U24" s="127"/>
      <c r="V24" s="127"/>
      <c r="W24" s="127"/>
      <c r="X24" s="127"/>
      <c r="Y24" s="127"/>
      <c r="Z24" s="127"/>
      <c r="AA24" s="141"/>
      <c r="AB24" s="12"/>
      <c r="AC24" s="12"/>
    </row>
    <row r="25" spans="1:29" x14ac:dyDescent="0.25">
      <c r="A25" s="120"/>
      <c r="B25" s="121"/>
      <c r="C25" s="122"/>
      <c r="D25" s="122"/>
      <c r="E25" s="122"/>
      <c r="F25" s="122"/>
      <c r="G25" s="123"/>
      <c r="H25" s="123">
        <f t="shared" si="0"/>
        <v>0</v>
      </c>
      <c r="I25" s="123">
        <f t="shared" si="1"/>
        <v>0</v>
      </c>
      <c r="J25" s="123"/>
      <c r="K25" s="124"/>
      <c r="L25" s="124"/>
      <c r="M25" s="127"/>
      <c r="N25" s="124"/>
      <c r="O25" s="124"/>
      <c r="P25" s="123"/>
      <c r="Q25" s="125"/>
      <c r="R25" s="123"/>
      <c r="S25" s="123"/>
      <c r="T25" s="126"/>
      <c r="U25" s="127"/>
      <c r="V25" s="127"/>
      <c r="W25" s="127"/>
      <c r="X25" s="127"/>
      <c r="Y25" s="127"/>
      <c r="Z25" s="127"/>
      <c r="AA25" s="141"/>
      <c r="AB25" s="12"/>
      <c r="AC25" s="12"/>
    </row>
    <row r="26" spans="1:29" x14ac:dyDescent="0.25">
      <c r="A26" s="120"/>
      <c r="B26" s="121"/>
      <c r="C26" s="122"/>
      <c r="D26" s="122"/>
      <c r="E26" s="122"/>
      <c r="F26" s="122"/>
      <c r="G26" s="123"/>
      <c r="H26" s="123">
        <f t="shared" si="0"/>
        <v>0</v>
      </c>
      <c r="I26" s="123">
        <f t="shared" si="1"/>
        <v>0</v>
      </c>
      <c r="J26" s="123"/>
      <c r="K26" s="124"/>
      <c r="L26" s="124"/>
      <c r="M26" s="127"/>
      <c r="N26" s="124"/>
      <c r="O26" s="124"/>
      <c r="P26" s="123"/>
      <c r="Q26" s="125"/>
      <c r="R26" s="123"/>
      <c r="S26" s="123"/>
      <c r="T26" s="126"/>
      <c r="U26" s="127"/>
      <c r="V26" s="127"/>
      <c r="W26" s="127"/>
      <c r="X26" s="127"/>
      <c r="Y26" s="127"/>
      <c r="Z26" s="127"/>
      <c r="AA26" s="141"/>
      <c r="AB26" s="12"/>
      <c r="AC26" s="12"/>
    </row>
    <row r="27" spans="1:29" x14ac:dyDescent="0.25">
      <c r="A27" s="120"/>
      <c r="B27" s="121"/>
      <c r="C27" s="122"/>
      <c r="D27" s="122"/>
      <c r="E27" s="122"/>
      <c r="F27" s="122"/>
      <c r="G27" s="123"/>
      <c r="H27" s="123">
        <f t="shared" si="0"/>
        <v>0</v>
      </c>
      <c r="I27" s="123">
        <f t="shared" si="1"/>
        <v>0</v>
      </c>
      <c r="J27" s="123"/>
      <c r="K27" s="124"/>
      <c r="L27" s="124"/>
      <c r="M27" s="127"/>
      <c r="N27" s="124"/>
      <c r="O27" s="124"/>
      <c r="P27" s="123"/>
      <c r="Q27" s="125"/>
      <c r="R27" s="123"/>
      <c r="S27" s="123"/>
      <c r="T27" s="126"/>
      <c r="U27" s="127"/>
      <c r="V27" s="127"/>
      <c r="W27" s="127"/>
      <c r="X27" s="127"/>
      <c r="Y27" s="127"/>
      <c r="Z27" s="127"/>
      <c r="AA27" s="141"/>
      <c r="AB27" s="12"/>
      <c r="AC27" s="12"/>
    </row>
    <row r="28" spans="1:29" x14ac:dyDescent="0.25">
      <c r="A28" s="120"/>
      <c r="B28" s="121"/>
      <c r="C28" s="122"/>
      <c r="D28" s="122"/>
      <c r="E28" s="122"/>
      <c r="F28" s="122"/>
      <c r="G28" s="123"/>
      <c r="H28" s="123">
        <f t="shared" si="0"/>
        <v>0</v>
      </c>
      <c r="I28" s="123">
        <f t="shared" si="1"/>
        <v>0</v>
      </c>
      <c r="J28" s="123"/>
      <c r="K28" s="124"/>
      <c r="L28" s="124"/>
      <c r="M28" s="127"/>
      <c r="N28" s="124"/>
      <c r="O28" s="124"/>
      <c r="P28" s="123"/>
      <c r="Q28" s="125"/>
      <c r="R28" s="123"/>
      <c r="S28" s="123"/>
      <c r="T28" s="126"/>
      <c r="U28" s="127"/>
      <c r="V28" s="127"/>
      <c r="W28" s="127"/>
      <c r="X28" s="127"/>
      <c r="Y28" s="127"/>
      <c r="Z28" s="127"/>
      <c r="AA28" s="141"/>
      <c r="AB28" s="12"/>
      <c r="AC28" s="12"/>
    </row>
    <row r="29" spans="1:29" x14ac:dyDescent="0.25">
      <c r="A29" s="120"/>
      <c r="B29" s="121"/>
      <c r="C29" s="122"/>
      <c r="D29" s="122"/>
      <c r="E29" s="122"/>
      <c r="F29" s="122"/>
      <c r="G29" s="123"/>
      <c r="H29" s="123">
        <f t="shared" si="0"/>
        <v>0</v>
      </c>
      <c r="I29" s="123">
        <f t="shared" si="1"/>
        <v>0</v>
      </c>
      <c r="J29" s="123"/>
      <c r="K29" s="124"/>
      <c r="L29" s="124"/>
      <c r="M29" s="127"/>
      <c r="N29" s="124"/>
      <c r="O29" s="124"/>
      <c r="P29" s="123"/>
      <c r="Q29" s="125"/>
      <c r="R29" s="123"/>
      <c r="S29" s="123"/>
      <c r="T29" s="127"/>
      <c r="U29" s="127"/>
      <c r="V29" s="127"/>
      <c r="W29" s="127"/>
      <c r="X29" s="127"/>
      <c r="Y29" s="127"/>
      <c r="Z29" s="127"/>
      <c r="AA29" s="141"/>
      <c r="AB29" s="12"/>
      <c r="AC29" s="12"/>
    </row>
    <row r="30" spans="1:29" x14ac:dyDescent="0.25">
      <c r="A30" s="120"/>
      <c r="B30" s="121"/>
      <c r="C30" s="122"/>
      <c r="D30" s="122"/>
      <c r="E30" s="122"/>
      <c r="F30" s="122"/>
      <c r="G30" s="123"/>
      <c r="H30" s="123">
        <f t="shared" si="0"/>
        <v>0</v>
      </c>
      <c r="I30" s="123">
        <f t="shared" si="1"/>
        <v>0</v>
      </c>
      <c r="J30" s="123"/>
      <c r="K30" s="124"/>
      <c r="L30" s="124"/>
      <c r="M30" s="126"/>
      <c r="N30" s="124"/>
      <c r="O30" s="124"/>
      <c r="P30" s="123"/>
      <c r="Q30" s="123"/>
      <c r="R30" s="123"/>
      <c r="S30" s="125"/>
      <c r="T30" s="127"/>
      <c r="U30" s="126"/>
      <c r="V30" s="126"/>
      <c r="W30" s="126"/>
      <c r="X30" s="126"/>
      <c r="Y30" s="126"/>
      <c r="Z30" s="126"/>
      <c r="AA30" s="141"/>
      <c r="AB30" s="12"/>
      <c r="AC30" s="12"/>
    </row>
    <row r="31" spans="1:29" x14ac:dyDescent="0.25">
      <c r="A31" s="120"/>
      <c r="B31" s="121"/>
      <c r="C31" s="122"/>
      <c r="D31" s="122"/>
      <c r="E31" s="122"/>
      <c r="F31" s="122"/>
      <c r="G31" s="123"/>
      <c r="H31" s="123">
        <f t="shared" si="0"/>
        <v>0</v>
      </c>
      <c r="I31" s="123">
        <f t="shared" si="1"/>
        <v>0</v>
      </c>
      <c r="J31" s="123"/>
      <c r="K31" s="124"/>
      <c r="L31" s="124"/>
      <c r="M31" s="127"/>
      <c r="N31" s="124"/>
      <c r="O31" s="124"/>
      <c r="P31" s="123"/>
      <c r="Q31" s="125"/>
      <c r="R31" s="123"/>
      <c r="S31" s="123"/>
      <c r="T31" s="126"/>
      <c r="U31" s="127"/>
      <c r="V31" s="127"/>
      <c r="W31" s="127"/>
      <c r="X31" s="127"/>
      <c r="Y31" s="127"/>
      <c r="Z31" s="127"/>
      <c r="AA31" s="141"/>
      <c r="AB31" s="12"/>
      <c r="AC31" s="12"/>
    </row>
    <row r="32" spans="1:29" x14ac:dyDescent="0.25">
      <c r="A32" s="120"/>
      <c r="B32" s="121"/>
      <c r="C32" s="122"/>
      <c r="D32" s="122"/>
      <c r="E32" s="122"/>
      <c r="F32" s="122"/>
      <c r="G32" s="123"/>
      <c r="H32" s="123">
        <f t="shared" si="0"/>
        <v>0</v>
      </c>
      <c r="I32" s="123">
        <f t="shared" si="1"/>
        <v>0</v>
      </c>
      <c r="J32" s="123"/>
      <c r="K32" s="124"/>
      <c r="L32" s="124"/>
      <c r="M32" s="126"/>
      <c r="N32" s="124"/>
      <c r="O32" s="124"/>
      <c r="P32" s="123"/>
      <c r="Q32" s="123"/>
      <c r="R32" s="123"/>
      <c r="S32" s="123"/>
      <c r="T32" s="126"/>
      <c r="U32" s="126"/>
      <c r="V32" s="126"/>
      <c r="W32" s="126"/>
      <c r="X32" s="126"/>
      <c r="Y32" s="126"/>
      <c r="Z32" s="126"/>
      <c r="AA32" s="141"/>
      <c r="AB32" s="12"/>
      <c r="AC32" s="12"/>
    </row>
    <row r="33" spans="1:29" x14ac:dyDescent="0.25">
      <c r="A33" s="120"/>
      <c r="B33" s="121"/>
      <c r="C33" s="122"/>
      <c r="D33" s="122"/>
      <c r="E33" s="122"/>
      <c r="F33" s="122"/>
      <c r="G33" s="123"/>
      <c r="H33" s="123">
        <f t="shared" si="0"/>
        <v>0</v>
      </c>
      <c r="I33" s="123">
        <f t="shared" si="1"/>
        <v>0</v>
      </c>
      <c r="J33" s="123"/>
      <c r="K33" s="124"/>
      <c r="L33" s="124"/>
      <c r="M33" s="126"/>
      <c r="N33" s="124"/>
      <c r="O33" s="124"/>
      <c r="P33" s="123"/>
      <c r="Q33" s="123"/>
      <c r="R33" s="123"/>
      <c r="S33" s="123"/>
      <c r="T33" s="126"/>
      <c r="U33" s="126"/>
      <c r="V33" s="126"/>
      <c r="W33" s="126"/>
      <c r="X33" s="126"/>
      <c r="Y33" s="126"/>
      <c r="Z33" s="126"/>
      <c r="AA33" s="141"/>
      <c r="AB33" s="12"/>
      <c r="AC33" s="12"/>
    </row>
    <row r="34" spans="1:29" ht="15" customHeight="1" x14ac:dyDescent="0.25">
      <c r="A34" s="120"/>
      <c r="B34" s="121"/>
      <c r="C34" s="122"/>
      <c r="D34" s="122"/>
      <c r="E34" s="122"/>
      <c r="F34" s="122"/>
      <c r="G34" s="123"/>
      <c r="H34" s="123">
        <f t="shared" si="0"/>
        <v>0</v>
      </c>
      <c r="I34" s="123">
        <f t="shared" si="1"/>
        <v>0</v>
      </c>
      <c r="J34" s="123"/>
      <c r="K34" s="124"/>
      <c r="L34" s="124"/>
      <c r="M34" s="127"/>
      <c r="N34" s="124"/>
      <c r="O34" s="124"/>
      <c r="P34" s="123"/>
      <c r="Q34" s="123"/>
      <c r="R34" s="123"/>
      <c r="S34" s="123"/>
      <c r="T34" s="127"/>
      <c r="U34" s="127"/>
      <c r="V34" s="127"/>
      <c r="W34" s="127"/>
      <c r="X34" s="127"/>
      <c r="Y34" s="127"/>
      <c r="Z34" s="127"/>
      <c r="AA34" s="141"/>
      <c r="AB34" s="12"/>
      <c r="AC34" s="12"/>
    </row>
    <row r="35" spans="1:29" x14ac:dyDescent="0.25">
      <c r="A35" s="120"/>
      <c r="B35" s="121"/>
      <c r="C35" s="122"/>
      <c r="D35" s="122"/>
      <c r="E35" s="122"/>
      <c r="F35" s="122"/>
      <c r="G35" s="123"/>
      <c r="H35" s="123">
        <f t="shared" si="0"/>
        <v>0</v>
      </c>
      <c r="I35" s="123">
        <f t="shared" si="1"/>
        <v>0</v>
      </c>
      <c r="J35" s="123"/>
      <c r="K35" s="124"/>
      <c r="L35" s="124"/>
      <c r="M35" s="126"/>
      <c r="N35" s="124"/>
      <c r="O35" s="124"/>
      <c r="P35" s="123"/>
      <c r="Q35" s="123"/>
      <c r="R35" s="123"/>
      <c r="S35" s="123"/>
      <c r="T35" s="126"/>
      <c r="U35" s="126"/>
      <c r="V35" s="126"/>
      <c r="W35" s="126"/>
      <c r="X35" s="126"/>
      <c r="Y35" s="126"/>
      <c r="Z35" s="126"/>
      <c r="AA35" s="141"/>
      <c r="AB35" s="12"/>
      <c r="AC35" s="12"/>
    </row>
    <row r="36" spans="1:29" ht="15" customHeight="1" x14ac:dyDescent="0.25">
      <c r="A36" s="120"/>
      <c r="B36" s="121"/>
      <c r="C36" s="122"/>
      <c r="D36" s="122"/>
      <c r="E36" s="122"/>
      <c r="F36" s="122"/>
      <c r="G36" s="123"/>
      <c r="H36" s="123">
        <f t="shared" si="0"/>
        <v>0</v>
      </c>
      <c r="I36" s="123">
        <f t="shared" si="1"/>
        <v>0</v>
      </c>
      <c r="J36" s="123"/>
      <c r="K36" s="124"/>
      <c r="L36" s="124"/>
      <c r="M36" s="127"/>
      <c r="N36" s="124"/>
      <c r="O36" s="124"/>
      <c r="P36" s="123"/>
      <c r="Q36" s="123"/>
      <c r="R36" s="123"/>
      <c r="S36" s="123"/>
      <c r="T36" s="127"/>
      <c r="U36" s="127"/>
      <c r="V36" s="127"/>
      <c r="W36" s="127"/>
      <c r="X36" s="127"/>
      <c r="Y36" s="127"/>
      <c r="Z36" s="127"/>
      <c r="AA36" s="141"/>
      <c r="AB36" s="12"/>
      <c r="AC36" s="12"/>
    </row>
    <row r="37" spans="1:29" x14ac:dyDescent="0.25">
      <c r="A37" s="120"/>
      <c r="B37" s="121"/>
      <c r="C37" s="122"/>
      <c r="D37" s="122"/>
      <c r="E37" s="122"/>
      <c r="F37" s="122"/>
      <c r="G37" s="123"/>
      <c r="H37" s="123">
        <f t="shared" si="0"/>
        <v>0</v>
      </c>
      <c r="I37" s="123">
        <f t="shared" si="1"/>
        <v>0</v>
      </c>
      <c r="J37" s="123"/>
      <c r="K37" s="124"/>
      <c r="L37" s="124"/>
      <c r="M37" s="126"/>
      <c r="N37" s="124"/>
      <c r="O37" s="124"/>
      <c r="P37" s="123"/>
      <c r="Q37" s="123"/>
      <c r="R37" s="123"/>
      <c r="S37" s="123"/>
      <c r="T37" s="126"/>
      <c r="U37" s="126"/>
      <c r="V37" s="126"/>
      <c r="W37" s="126"/>
      <c r="X37" s="126"/>
      <c r="Y37" s="126"/>
      <c r="Z37" s="126"/>
      <c r="AA37" s="141"/>
      <c r="AB37" s="12"/>
      <c r="AC37" s="12"/>
    </row>
    <row r="38" spans="1:29" x14ac:dyDescent="0.25">
      <c r="A38" s="120"/>
      <c r="B38" s="121"/>
      <c r="C38" s="122"/>
      <c r="D38" s="122"/>
      <c r="E38" s="122"/>
      <c r="F38" s="122"/>
      <c r="G38" s="123"/>
      <c r="H38" s="123">
        <f t="shared" si="0"/>
        <v>0</v>
      </c>
      <c r="I38" s="123">
        <f t="shared" si="1"/>
        <v>0</v>
      </c>
      <c r="J38" s="123"/>
      <c r="K38" s="124"/>
      <c r="L38" s="124"/>
      <c r="M38" s="126"/>
      <c r="N38" s="124"/>
      <c r="O38" s="124"/>
      <c r="P38" s="123"/>
      <c r="Q38" s="123"/>
      <c r="R38" s="123"/>
      <c r="S38" s="123"/>
      <c r="T38" s="126"/>
      <c r="U38" s="126"/>
      <c r="V38" s="126"/>
      <c r="W38" s="126"/>
      <c r="X38" s="126"/>
      <c r="Y38" s="126"/>
      <c r="Z38" s="126"/>
      <c r="AA38" s="141"/>
      <c r="AB38" s="12"/>
      <c r="AC38" s="12"/>
    </row>
    <row r="39" spans="1:29" x14ac:dyDescent="0.25">
      <c r="A39" s="120"/>
      <c r="B39" s="121"/>
      <c r="C39" s="122"/>
      <c r="D39" s="122"/>
      <c r="E39" s="122"/>
      <c r="F39" s="122"/>
      <c r="G39" s="123"/>
      <c r="H39" s="123">
        <f t="shared" si="0"/>
        <v>0</v>
      </c>
      <c r="I39" s="123">
        <f t="shared" si="1"/>
        <v>0</v>
      </c>
      <c r="J39" s="123"/>
      <c r="K39" s="124"/>
      <c r="L39" s="124"/>
      <c r="M39" s="126"/>
      <c r="N39" s="124"/>
      <c r="O39" s="124"/>
      <c r="P39" s="123"/>
      <c r="Q39" s="123"/>
      <c r="R39" s="123"/>
      <c r="S39" s="123"/>
      <c r="T39" s="126"/>
      <c r="U39" s="126"/>
      <c r="V39" s="126"/>
      <c r="W39" s="126"/>
      <c r="X39" s="126"/>
      <c r="Y39" s="126"/>
      <c r="Z39" s="126"/>
      <c r="AA39" s="141"/>
      <c r="AB39" s="12"/>
      <c r="AC39" s="12"/>
    </row>
    <row r="40" spans="1:29" ht="15" customHeight="1" x14ac:dyDescent="0.25">
      <c r="A40" s="120"/>
      <c r="B40" s="121"/>
      <c r="C40" s="122"/>
      <c r="D40" s="122"/>
      <c r="E40" s="122"/>
      <c r="F40" s="122"/>
      <c r="G40" s="123"/>
      <c r="H40" s="123">
        <f t="shared" si="0"/>
        <v>0</v>
      </c>
      <c r="I40" s="123">
        <f t="shared" si="1"/>
        <v>0</v>
      </c>
      <c r="J40" s="123"/>
      <c r="K40" s="124"/>
      <c r="L40" s="124"/>
      <c r="M40" s="127"/>
      <c r="N40" s="124"/>
      <c r="O40" s="124"/>
      <c r="P40" s="123"/>
      <c r="Q40" s="123"/>
      <c r="R40" s="123"/>
      <c r="S40" s="123"/>
      <c r="T40" s="127"/>
      <c r="U40" s="127"/>
      <c r="V40" s="127"/>
      <c r="W40" s="127"/>
      <c r="X40" s="127"/>
      <c r="Y40" s="127"/>
      <c r="Z40" s="127"/>
      <c r="AA40" s="141"/>
      <c r="AB40" s="12"/>
      <c r="AC40" s="12"/>
    </row>
    <row r="41" spans="1:29" x14ac:dyDescent="0.25">
      <c r="A41" s="120"/>
      <c r="B41" s="121"/>
      <c r="C41" s="122"/>
      <c r="D41" s="122"/>
      <c r="E41" s="122"/>
      <c r="F41" s="122"/>
      <c r="G41" s="123"/>
      <c r="H41" s="123">
        <f t="shared" ref="H41:H72" si="2">IF(G41="YES",1,0)</f>
        <v>0</v>
      </c>
      <c r="I41" s="123">
        <f t="shared" ref="I41:I72" si="3">IF(B41&gt;0,1,0)</f>
        <v>0</v>
      </c>
      <c r="J41" s="123"/>
      <c r="K41" s="124"/>
      <c r="L41" s="124"/>
      <c r="M41" s="126"/>
      <c r="N41" s="124"/>
      <c r="O41" s="124"/>
      <c r="P41" s="123"/>
      <c r="Q41" s="123"/>
      <c r="R41" s="123"/>
      <c r="S41" s="123"/>
      <c r="T41" s="126"/>
      <c r="U41" s="126"/>
      <c r="V41" s="126"/>
      <c r="W41" s="126"/>
      <c r="X41" s="126"/>
      <c r="Y41" s="126"/>
      <c r="Z41" s="126"/>
      <c r="AA41" s="141"/>
      <c r="AB41" s="12"/>
      <c r="AC41" s="12"/>
    </row>
    <row r="42" spans="1:29" x14ac:dyDescent="0.25">
      <c r="A42" s="120"/>
      <c r="B42" s="121"/>
      <c r="C42" s="122"/>
      <c r="D42" s="122"/>
      <c r="E42" s="122"/>
      <c r="F42" s="122"/>
      <c r="G42" s="123"/>
      <c r="H42" s="123">
        <f t="shared" si="2"/>
        <v>0</v>
      </c>
      <c r="I42" s="123">
        <f t="shared" si="3"/>
        <v>0</v>
      </c>
      <c r="J42" s="123"/>
      <c r="K42" s="124"/>
      <c r="L42" s="124"/>
      <c r="M42" s="126"/>
      <c r="N42" s="124"/>
      <c r="O42" s="124"/>
      <c r="P42" s="123"/>
      <c r="Q42" s="123"/>
      <c r="R42" s="123"/>
      <c r="S42" s="123"/>
      <c r="T42" s="126"/>
      <c r="U42" s="126"/>
      <c r="V42" s="126"/>
      <c r="W42" s="126"/>
      <c r="X42" s="126"/>
      <c r="Y42" s="126"/>
      <c r="Z42" s="126"/>
      <c r="AA42" s="141"/>
      <c r="AB42" s="12"/>
      <c r="AC42" s="12"/>
    </row>
    <row r="43" spans="1:29" ht="15" customHeight="1" x14ac:dyDescent="0.25">
      <c r="A43" s="120"/>
      <c r="B43" s="121"/>
      <c r="C43" s="122"/>
      <c r="D43" s="122"/>
      <c r="E43" s="122"/>
      <c r="F43" s="122"/>
      <c r="G43" s="123"/>
      <c r="H43" s="123">
        <f t="shared" si="2"/>
        <v>0</v>
      </c>
      <c r="I43" s="123">
        <f t="shared" si="3"/>
        <v>0</v>
      </c>
      <c r="J43" s="123"/>
      <c r="K43" s="124"/>
      <c r="L43" s="124"/>
      <c r="M43" s="127"/>
      <c r="N43" s="124"/>
      <c r="O43" s="124"/>
      <c r="P43" s="123"/>
      <c r="Q43" s="123"/>
      <c r="R43" s="123"/>
      <c r="S43" s="123"/>
      <c r="T43" s="127"/>
      <c r="U43" s="127"/>
      <c r="V43" s="127"/>
      <c r="W43" s="127"/>
      <c r="X43" s="127"/>
      <c r="Y43" s="127"/>
      <c r="Z43" s="127"/>
      <c r="AA43" s="141"/>
      <c r="AB43" s="12"/>
      <c r="AC43" s="12"/>
    </row>
    <row r="44" spans="1:29" ht="15" customHeight="1" x14ac:dyDescent="0.25">
      <c r="A44" s="120"/>
      <c r="B44" s="121"/>
      <c r="C44" s="122"/>
      <c r="D44" s="122"/>
      <c r="E44" s="122"/>
      <c r="F44" s="122"/>
      <c r="G44" s="123"/>
      <c r="H44" s="123">
        <f t="shared" si="2"/>
        <v>0</v>
      </c>
      <c r="I44" s="123">
        <f t="shared" si="3"/>
        <v>0</v>
      </c>
      <c r="J44" s="123"/>
      <c r="K44" s="124"/>
      <c r="L44" s="124"/>
      <c r="M44" s="127"/>
      <c r="N44" s="124"/>
      <c r="O44" s="124"/>
      <c r="P44" s="123"/>
      <c r="Q44" s="123"/>
      <c r="R44" s="123"/>
      <c r="S44" s="123"/>
      <c r="T44" s="127"/>
      <c r="U44" s="127"/>
      <c r="V44" s="127"/>
      <c r="W44" s="127"/>
      <c r="X44" s="127"/>
      <c r="Y44" s="127"/>
      <c r="Z44" s="127"/>
      <c r="AA44" s="141"/>
      <c r="AB44" s="12"/>
      <c r="AC44" s="12"/>
    </row>
    <row r="45" spans="1:29" ht="15" customHeight="1" x14ac:dyDescent="0.25">
      <c r="A45" s="120"/>
      <c r="B45" s="121"/>
      <c r="C45" s="122"/>
      <c r="D45" s="122"/>
      <c r="E45" s="122"/>
      <c r="F45" s="122"/>
      <c r="G45" s="123"/>
      <c r="H45" s="123">
        <f t="shared" si="2"/>
        <v>0</v>
      </c>
      <c r="I45" s="123">
        <f t="shared" si="3"/>
        <v>0</v>
      </c>
      <c r="J45" s="123"/>
      <c r="K45" s="124"/>
      <c r="L45" s="124"/>
      <c r="M45" s="127"/>
      <c r="N45" s="124"/>
      <c r="O45" s="124"/>
      <c r="P45" s="123"/>
      <c r="Q45" s="123"/>
      <c r="R45" s="123"/>
      <c r="S45" s="123"/>
      <c r="T45" s="127"/>
      <c r="U45" s="127"/>
      <c r="V45" s="127"/>
      <c r="W45" s="127"/>
      <c r="X45" s="127"/>
      <c r="Y45" s="127"/>
      <c r="Z45" s="127"/>
      <c r="AA45" s="141"/>
      <c r="AB45" s="12"/>
      <c r="AC45" s="12"/>
    </row>
    <row r="46" spans="1:29" ht="15" customHeight="1" x14ac:dyDescent="0.25">
      <c r="A46" s="120"/>
      <c r="B46" s="121"/>
      <c r="C46" s="122"/>
      <c r="D46" s="122"/>
      <c r="E46" s="122"/>
      <c r="F46" s="122"/>
      <c r="G46" s="123"/>
      <c r="H46" s="123">
        <f t="shared" si="2"/>
        <v>0</v>
      </c>
      <c r="I46" s="123">
        <f t="shared" si="3"/>
        <v>0</v>
      </c>
      <c r="J46" s="123"/>
      <c r="K46" s="124"/>
      <c r="L46" s="124"/>
      <c r="M46" s="127"/>
      <c r="N46" s="124"/>
      <c r="O46" s="124"/>
      <c r="P46" s="123"/>
      <c r="Q46" s="123"/>
      <c r="R46" s="123"/>
      <c r="S46" s="123"/>
      <c r="T46" s="127"/>
      <c r="U46" s="127"/>
      <c r="V46" s="127"/>
      <c r="W46" s="127"/>
      <c r="X46" s="127"/>
      <c r="Y46" s="127"/>
      <c r="Z46" s="127"/>
      <c r="AA46" s="141"/>
      <c r="AB46" s="12"/>
      <c r="AC46" s="12"/>
    </row>
    <row r="47" spans="1:29" ht="15" customHeight="1" x14ac:dyDescent="0.25">
      <c r="A47" s="120"/>
      <c r="B47" s="121"/>
      <c r="C47" s="122"/>
      <c r="D47" s="122"/>
      <c r="E47" s="122"/>
      <c r="F47" s="122"/>
      <c r="G47" s="123"/>
      <c r="H47" s="123">
        <f t="shared" si="2"/>
        <v>0</v>
      </c>
      <c r="I47" s="123">
        <f t="shared" si="3"/>
        <v>0</v>
      </c>
      <c r="J47" s="123"/>
      <c r="K47" s="124"/>
      <c r="L47" s="124"/>
      <c r="M47" s="126"/>
      <c r="N47" s="124"/>
      <c r="O47" s="124"/>
      <c r="P47" s="123"/>
      <c r="Q47" s="123"/>
      <c r="R47" s="123"/>
      <c r="S47" s="123"/>
      <c r="T47" s="126"/>
      <c r="U47" s="126"/>
      <c r="V47" s="126"/>
      <c r="W47" s="126"/>
      <c r="X47" s="126"/>
      <c r="Y47" s="126"/>
      <c r="Z47" s="126"/>
      <c r="AA47" s="141"/>
      <c r="AB47" s="12"/>
      <c r="AC47" s="12"/>
    </row>
    <row r="48" spans="1:29" ht="15" customHeight="1" x14ac:dyDescent="0.25">
      <c r="A48" s="120"/>
      <c r="B48" s="121"/>
      <c r="C48" s="122"/>
      <c r="D48" s="122"/>
      <c r="E48" s="122"/>
      <c r="F48" s="122"/>
      <c r="G48" s="123"/>
      <c r="H48" s="123">
        <f t="shared" si="2"/>
        <v>0</v>
      </c>
      <c r="I48" s="123">
        <f t="shared" si="3"/>
        <v>0</v>
      </c>
      <c r="J48" s="123"/>
      <c r="K48" s="124"/>
      <c r="L48" s="124"/>
      <c r="M48" s="126"/>
      <c r="N48" s="124"/>
      <c r="O48" s="124"/>
      <c r="P48" s="123"/>
      <c r="Q48" s="123"/>
      <c r="R48" s="123"/>
      <c r="S48" s="123"/>
      <c r="T48" s="126"/>
      <c r="U48" s="126"/>
      <c r="V48" s="126"/>
      <c r="W48" s="126"/>
      <c r="X48" s="126"/>
      <c r="Y48" s="126"/>
      <c r="Z48" s="126"/>
      <c r="AA48" s="141"/>
      <c r="AB48" s="12"/>
      <c r="AC48" s="12"/>
    </row>
    <row r="49" spans="1:29" ht="15" customHeight="1" x14ac:dyDescent="0.25">
      <c r="A49" s="120"/>
      <c r="B49" s="121"/>
      <c r="C49" s="122"/>
      <c r="D49" s="122"/>
      <c r="E49" s="122"/>
      <c r="F49" s="122"/>
      <c r="G49" s="123"/>
      <c r="H49" s="123">
        <f t="shared" si="2"/>
        <v>0</v>
      </c>
      <c r="I49" s="123">
        <f t="shared" si="3"/>
        <v>0</v>
      </c>
      <c r="J49" s="123"/>
      <c r="K49" s="124"/>
      <c r="L49" s="124"/>
      <c r="M49" s="126"/>
      <c r="N49" s="124"/>
      <c r="O49" s="124"/>
      <c r="P49" s="123"/>
      <c r="Q49" s="123"/>
      <c r="R49" s="123"/>
      <c r="S49" s="123"/>
      <c r="T49" s="126"/>
      <c r="U49" s="126"/>
      <c r="V49" s="126"/>
      <c r="W49" s="126"/>
      <c r="X49" s="126"/>
      <c r="Y49" s="126"/>
      <c r="Z49" s="126"/>
      <c r="AA49" s="141"/>
      <c r="AB49" s="12"/>
      <c r="AC49" s="12"/>
    </row>
    <row r="50" spans="1:29" ht="15" customHeight="1" x14ac:dyDescent="0.25">
      <c r="A50" s="120"/>
      <c r="B50" s="121"/>
      <c r="C50" s="122"/>
      <c r="D50" s="122"/>
      <c r="E50" s="122"/>
      <c r="F50" s="122"/>
      <c r="G50" s="123"/>
      <c r="H50" s="123">
        <f t="shared" si="2"/>
        <v>0</v>
      </c>
      <c r="I50" s="123">
        <f t="shared" si="3"/>
        <v>0</v>
      </c>
      <c r="J50" s="123"/>
      <c r="K50" s="124"/>
      <c r="L50" s="124"/>
      <c r="M50" s="127"/>
      <c r="N50" s="124"/>
      <c r="O50" s="124"/>
      <c r="P50" s="123"/>
      <c r="Q50" s="123"/>
      <c r="R50" s="123"/>
      <c r="S50" s="123"/>
      <c r="T50" s="127"/>
      <c r="U50" s="127"/>
      <c r="V50" s="127"/>
      <c r="W50" s="127"/>
      <c r="X50" s="127"/>
      <c r="Y50" s="127"/>
      <c r="Z50" s="127"/>
      <c r="AA50" s="141"/>
      <c r="AB50" s="12"/>
      <c r="AC50" s="12"/>
    </row>
    <row r="51" spans="1:29" ht="15" customHeight="1" x14ac:dyDescent="0.25">
      <c r="A51" s="120"/>
      <c r="B51" s="121"/>
      <c r="C51" s="122"/>
      <c r="D51" s="122"/>
      <c r="E51" s="122"/>
      <c r="F51" s="122"/>
      <c r="G51" s="123"/>
      <c r="H51" s="123">
        <f t="shared" si="2"/>
        <v>0</v>
      </c>
      <c r="I51" s="123">
        <f t="shared" si="3"/>
        <v>0</v>
      </c>
      <c r="J51" s="123"/>
      <c r="K51" s="124"/>
      <c r="L51" s="124"/>
      <c r="M51" s="127"/>
      <c r="N51" s="124"/>
      <c r="O51" s="124"/>
      <c r="P51" s="123"/>
      <c r="Q51" s="123"/>
      <c r="R51" s="123"/>
      <c r="S51" s="123"/>
      <c r="T51" s="127"/>
      <c r="U51" s="127"/>
      <c r="V51" s="127"/>
      <c r="W51" s="127"/>
      <c r="X51" s="127"/>
      <c r="Y51" s="127"/>
      <c r="Z51" s="127"/>
      <c r="AA51" s="141"/>
      <c r="AB51" s="12"/>
      <c r="AC51" s="12"/>
    </row>
    <row r="52" spans="1:29" ht="15" customHeight="1" x14ac:dyDescent="0.25">
      <c r="A52" s="120"/>
      <c r="B52" s="121"/>
      <c r="C52" s="122"/>
      <c r="D52" s="122"/>
      <c r="E52" s="122"/>
      <c r="F52" s="122"/>
      <c r="G52" s="123"/>
      <c r="H52" s="123">
        <f t="shared" si="2"/>
        <v>0</v>
      </c>
      <c r="I52" s="123">
        <f t="shared" si="3"/>
        <v>0</v>
      </c>
      <c r="J52" s="123"/>
      <c r="K52" s="124"/>
      <c r="L52" s="124"/>
      <c r="M52" s="127"/>
      <c r="N52" s="124"/>
      <c r="O52" s="124"/>
      <c r="P52" s="123"/>
      <c r="Q52" s="123"/>
      <c r="R52" s="123"/>
      <c r="S52" s="123"/>
      <c r="T52" s="127"/>
      <c r="U52" s="127"/>
      <c r="V52" s="127"/>
      <c r="W52" s="127"/>
      <c r="X52" s="127"/>
      <c r="Y52" s="127"/>
      <c r="Z52" s="127"/>
      <c r="AA52" s="141"/>
      <c r="AB52" s="12"/>
      <c r="AC52" s="12"/>
    </row>
    <row r="53" spans="1:29" ht="15" customHeight="1" x14ac:dyDescent="0.25">
      <c r="A53" s="120"/>
      <c r="B53" s="121"/>
      <c r="C53" s="122"/>
      <c r="D53" s="122"/>
      <c r="E53" s="122"/>
      <c r="F53" s="122"/>
      <c r="G53" s="123"/>
      <c r="H53" s="123">
        <f t="shared" si="2"/>
        <v>0</v>
      </c>
      <c r="I53" s="123">
        <f t="shared" si="3"/>
        <v>0</v>
      </c>
      <c r="J53" s="123"/>
      <c r="K53" s="124"/>
      <c r="L53" s="124"/>
      <c r="M53" s="126"/>
      <c r="N53" s="124"/>
      <c r="O53" s="124"/>
      <c r="P53" s="123"/>
      <c r="Q53" s="123"/>
      <c r="R53" s="123"/>
      <c r="S53" s="123"/>
      <c r="T53" s="126"/>
      <c r="U53" s="126"/>
      <c r="V53" s="126"/>
      <c r="W53" s="126"/>
      <c r="X53" s="126"/>
      <c r="Y53" s="126"/>
      <c r="Z53" s="126"/>
      <c r="AA53" s="141"/>
      <c r="AB53" s="12"/>
      <c r="AC53" s="12"/>
    </row>
    <row r="54" spans="1:29" ht="15" customHeight="1" x14ac:dyDescent="0.25">
      <c r="A54" s="120"/>
      <c r="B54" s="121"/>
      <c r="C54" s="122"/>
      <c r="D54" s="122"/>
      <c r="E54" s="122"/>
      <c r="F54" s="122"/>
      <c r="G54" s="123"/>
      <c r="H54" s="123">
        <f t="shared" si="2"/>
        <v>0</v>
      </c>
      <c r="I54" s="123">
        <f t="shared" si="3"/>
        <v>0</v>
      </c>
      <c r="J54" s="123"/>
      <c r="K54" s="124"/>
      <c r="L54" s="124"/>
      <c r="M54" s="127"/>
      <c r="N54" s="124"/>
      <c r="O54" s="124"/>
      <c r="P54" s="123"/>
      <c r="Q54" s="123"/>
      <c r="R54" s="123"/>
      <c r="S54" s="123"/>
      <c r="T54" s="127"/>
      <c r="U54" s="127"/>
      <c r="V54" s="127"/>
      <c r="W54" s="127"/>
      <c r="X54" s="127"/>
      <c r="Y54" s="127"/>
      <c r="Z54" s="127"/>
      <c r="AA54" s="141"/>
      <c r="AB54" s="12"/>
      <c r="AC54" s="12"/>
    </row>
    <row r="55" spans="1:29" ht="15" customHeight="1" x14ac:dyDescent="0.25">
      <c r="A55" s="120"/>
      <c r="B55" s="121"/>
      <c r="C55" s="122"/>
      <c r="D55" s="122"/>
      <c r="E55" s="122"/>
      <c r="F55" s="122"/>
      <c r="G55" s="123"/>
      <c r="H55" s="123">
        <f t="shared" si="2"/>
        <v>0</v>
      </c>
      <c r="I55" s="123">
        <f t="shared" si="3"/>
        <v>0</v>
      </c>
      <c r="J55" s="123"/>
      <c r="K55" s="124"/>
      <c r="L55" s="124"/>
      <c r="M55" s="126"/>
      <c r="N55" s="124"/>
      <c r="O55" s="124"/>
      <c r="P55" s="123"/>
      <c r="Q55" s="123"/>
      <c r="R55" s="123"/>
      <c r="S55" s="123"/>
      <c r="T55" s="126"/>
      <c r="U55" s="126"/>
      <c r="V55" s="126"/>
      <c r="W55" s="126"/>
      <c r="X55" s="126"/>
      <c r="Y55" s="126"/>
      <c r="Z55" s="126"/>
      <c r="AA55" s="141"/>
      <c r="AB55" s="12"/>
      <c r="AC55" s="12"/>
    </row>
    <row r="56" spans="1:29" ht="15" customHeight="1" x14ac:dyDescent="0.25">
      <c r="A56" s="120"/>
      <c r="B56" s="121"/>
      <c r="C56" s="122"/>
      <c r="D56" s="122"/>
      <c r="E56" s="122"/>
      <c r="F56" s="122"/>
      <c r="G56" s="123"/>
      <c r="H56" s="123">
        <f t="shared" si="2"/>
        <v>0</v>
      </c>
      <c r="I56" s="123">
        <f t="shared" si="3"/>
        <v>0</v>
      </c>
      <c r="J56" s="123"/>
      <c r="K56" s="124"/>
      <c r="L56" s="124"/>
      <c r="M56" s="126"/>
      <c r="N56" s="124"/>
      <c r="O56" s="124"/>
      <c r="P56" s="123"/>
      <c r="Q56" s="123"/>
      <c r="R56" s="123"/>
      <c r="S56" s="123"/>
      <c r="T56" s="126"/>
      <c r="U56" s="126"/>
      <c r="V56" s="126"/>
      <c r="W56" s="126"/>
      <c r="X56" s="126"/>
      <c r="Y56" s="126"/>
      <c r="Z56" s="126"/>
      <c r="AA56" s="141"/>
      <c r="AB56" s="12"/>
      <c r="AC56" s="12"/>
    </row>
    <row r="57" spans="1:29" ht="15" customHeight="1" x14ac:dyDescent="0.25">
      <c r="A57" s="120"/>
      <c r="B57" s="121"/>
      <c r="C57" s="122"/>
      <c r="D57" s="122"/>
      <c r="E57" s="122"/>
      <c r="F57" s="122"/>
      <c r="G57" s="123"/>
      <c r="H57" s="123">
        <f t="shared" si="2"/>
        <v>0</v>
      </c>
      <c r="I57" s="123">
        <f t="shared" si="3"/>
        <v>0</v>
      </c>
      <c r="J57" s="123"/>
      <c r="K57" s="124"/>
      <c r="L57" s="124"/>
      <c r="M57" s="126"/>
      <c r="N57" s="124"/>
      <c r="O57" s="124"/>
      <c r="P57" s="123"/>
      <c r="Q57" s="123"/>
      <c r="R57" s="123"/>
      <c r="S57" s="123"/>
      <c r="T57" s="126"/>
      <c r="U57" s="126"/>
      <c r="V57" s="126"/>
      <c r="W57" s="126"/>
      <c r="X57" s="126"/>
      <c r="Y57" s="126"/>
      <c r="Z57" s="126"/>
      <c r="AA57" s="141"/>
      <c r="AB57" s="12"/>
      <c r="AC57" s="12"/>
    </row>
    <row r="58" spans="1:29" ht="15" customHeight="1" x14ac:dyDescent="0.25">
      <c r="A58" s="120"/>
      <c r="B58" s="121"/>
      <c r="C58" s="122"/>
      <c r="D58" s="122"/>
      <c r="E58" s="122"/>
      <c r="F58" s="122"/>
      <c r="G58" s="123"/>
      <c r="H58" s="123">
        <f t="shared" si="2"/>
        <v>0</v>
      </c>
      <c r="I58" s="123">
        <f t="shared" si="3"/>
        <v>0</v>
      </c>
      <c r="J58" s="123"/>
      <c r="K58" s="124"/>
      <c r="L58" s="124"/>
      <c r="M58" s="126"/>
      <c r="N58" s="124"/>
      <c r="O58" s="124"/>
      <c r="P58" s="123"/>
      <c r="Q58" s="123"/>
      <c r="R58" s="123"/>
      <c r="S58" s="123"/>
      <c r="T58" s="126"/>
      <c r="U58" s="126"/>
      <c r="V58" s="126"/>
      <c r="W58" s="126"/>
      <c r="X58" s="126"/>
      <c r="Y58" s="126"/>
      <c r="Z58" s="126"/>
      <c r="AA58" s="141"/>
      <c r="AB58" s="12"/>
      <c r="AC58" s="12"/>
    </row>
    <row r="59" spans="1:29" ht="15" customHeight="1" x14ac:dyDescent="0.25">
      <c r="A59" s="120"/>
      <c r="B59" s="121"/>
      <c r="C59" s="122"/>
      <c r="D59" s="122"/>
      <c r="E59" s="122"/>
      <c r="F59" s="122"/>
      <c r="G59" s="123"/>
      <c r="H59" s="123">
        <f t="shared" si="2"/>
        <v>0</v>
      </c>
      <c r="I59" s="123">
        <f t="shared" si="3"/>
        <v>0</v>
      </c>
      <c r="J59" s="123"/>
      <c r="K59" s="124"/>
      <c r="L59" s="124"/>
      <c r="M59" s="127"/>
      <c r="N59" s="124"/>
      <c r="O59" s="124"/>
      <c r="P59" s="123"/>
      <c r="Q59" s="123"/>
      <c r="R59" s="123"/>
      <c r="S59" s="123"/>
      <c r="T59" s="127"/>
      <c r="U59" s="127"/>
      <c r="V59" s="127"/>
      <c r="W59" s="127"/>
      <c r="X59" s="127"/>
      <c r="Y59" s="127"/>
      <c r="Z59" s="127"/>
      <c r="AA59" s="141"/>
      <c r="AB59" s="12"/>
      <c r="AC59" s="12"/>
    </row>
    <row r="60" spans="1:29" ht="15" customHeight="1" x14ac:dyDescent="0.25">
      <c r="A60" s="120"/>
      <c r="B60" s="121"/>
      <c r="C60" s="122"/>
      <c r="D60" s="122"/>
      <c r="E60" s="122"/>
      <c r="F60" s="122"/>
      <c r="G60" s="123"/>
      <c r="H60" s="123">
        <f t="shared" si="2"/>
        <v>0</v>
      </c>
      <c r="I60" s="123">
        <f t="shared" si="3"/>
        <v>0</v>
      </c>
      <c r="J60" s="123"/>
      <c r="K60" s="124"/>
      <c r="L60" s="124"/>
      <c r="M60" s="126"/>
      <c r="N60" s="124"/>
      <c r="O60" s="124"/>
      <c r="P60" s="123"/>
      <c r="Q60" s="123"/>
      <c r="R60" s="123"/>
      <c r="S60" s="123"/>
      <c r="T60" s="126"/>
      <c r="U60" s="126"/>
      <c r="V60" s="126"/>
      <c r="W60" s="126"/>
      <c r="X60" s="126"/>
      <c r="Y60" s="126"/>
      <c r="Z60" s="126"/>
      <c r="AA60" s="141"/>
      <c r="AB60" s="12"/>
      <c r="AC60" s="12"/>
    </row>
    <row r="61" spans="1:29" ht="15" customHeight="1" x14ac:dyDescent="0.25">
      <c r="A61" s="120"/>
      <c r="B61" s="121"/>
      <c r="C61" s="122"/>
      <c r="D61" s="122"/>
      <c r="E61" s="122"/>
      <c r="F61" s="122"/>
      <c r="G61" s="123"/>
      <c r="H61" s="123">
        <f t="shared" si="2"/>
        <v>0</v>
      </c>
      <c r="I61" s="123">
        <f t="shared" si="3"/>
        <v>0</v>
      </c>
      <c r="J61" s="123"/>
      <c r="K61" s="124"/>
      <c r="L61" s="124"/>
      <c r="M61" s="126"/>
      <c r="N61" s="124"/>
      <c r="O61" s="124"/>
      <c r="P61" s="123"/>
      <c r="Q61" s="123"/>
      <c r="R61" s="123"/>
      <c r="S61" s="123"/>
      <c r="T61" s="126"/>
      <c r="U61" s="126"/>
      <c r="V61" s="126"/>
      <c r="W61" s="126"/>
      <c r="X61" s="126"/>
      <c r="Y61" s="126"/>
      <c r="Z61" s="126"/>
      <c r="AA61" s="141"/>
      <c r="AB61" s="12"/>
      <c r="AC61" s="12"/>
    </row>
    <row r="62" spans="1:29" ht="15" customHeight="1" x14ac:dyDescent="0.25">
      <c r="A62" s="120"/>
      <c r="B62" s="121"/>
      <c r="C62" s="122"/>
      <c r="D62" s="122"/>
      <c r="E62" s="122"/>
      <c r="F62" s="122"/>
      <c r="G62" s="123"/>
      <c r="H62" s="123">
        <f t="shared" si="2"/>
        <v>0</v>
      </c>
      <c r="I62" s="123">
        <f t="shared" si="3"/>
        <v>0</v>
      </c>
      <c r="J62" s="123"/>
      <c r="K62" s="124"/>
      <c r="L62" s="124"/>
      <c r="M62" s="127"/>
      <c r="N62" s="124"/>
      <c r="O62" s="124"/>
      <c r="P62" s="123"/>
      <c r="Q62" s="123"/>
      <c r="R62" s="123"/>
      <c r="S62" s="123"/>
      <c r="T62" s="127"/>
      <c r="U62" s="127"/>
      <c r="V62" s="127"/>
      <c r="W62" s="127"/>
      <c r="X62" s="127"/>
      <c r="Y62" s="127"/>
      <c r="Z62" s="127"/>
      <c r="AA62" s="141"/>
      <c r="AB62" s="12"/>
      <c r="AC62" s="12"/>
    </row>
    <row r="63" spans="1:29" ht="15" customHeight="1" x14ac:dyDescent="0.25">
      <c r="A63" s="120"/>
      <c r="B63" s="121"/>
      <c r="C63" s="122"/>
      <c r="D63" s="122"/>
      <c r="E63" s="122"/>
      <c r="F63" s="122"/>
      <c r="G63" s="123"/>
      <c r="H63" s="123">
        <f t="shared" si="2"/>
        <v>0</v>
      </c>
      <c r="I63" s="123">
        <f t="shared" si="3"/>
        <v>0</v>
      </c>
      <c r="J63" s="123"/>
      <c r="K63" s="124"/>
      <c r="L63" s="124"/>
      <c r="M63" s="126"/>
      <c r="N63" s="124"/>
      <c r="O63" s="124"/>
      <c r="P63" s="123"/>
      <c r="Q63" s="123"/>
      <c r="R63" s="123"/>
      <c r="S63" s="123"/>
      <c r="T63" s="126"/>
      <c r="U63" s="126"/>
      <c r="V63" s="126"/>
      <c r="W63" s="126"/>
      <c r="X63" s="126"/>
      <c r="Y63" s="126"/>
      <c r="Z63" s="126"/>
      <c r="AA63" s="141"/>
      <c r="AB63" s="12"/>
      <c r="AC63" s="12"/>
    </row>
    <row r="64" spans="1:29" ht="15" customHeight="1" x14ac:dyDescent="0.25">
      <c r="A64" s="120"/>
      <c r="B64" s="121"/>
      <c r="C64" s="122"/>
      <c r="D64" s="122"/>
      <c r="E64" s="122"/>
      <c r="F64" s="122"/>
      <c r="G64" s="123"/>
      <c r="H64" s="123">
        <f t="shared" si="2"/>
        <v>0</v>
      </c>
      <c r="I64" s="123">
        <f t="shared" si="3"/>
        <v>0</v>
      </c>
      <c r="J64" s="123"/>
      <c r="K64" s="124"/>
      <c r="L64" s="124"/>
      <c r="M64" s="127"/>
      <c r="N64" s="124"/>
      <c r="O64" s="124"/>
      <c r="P64" s="123"/>
      <c r="Q64" s="123"/>
      <c r="R64" s="123"/>
      <c r="S64" s="123"/>
      <c r="T64" s="127"/>
      <c r="U64" s="127"/>
      <c r="V64" s="127"/>
      <c r="W64" s="127"/>
      <c r="X64" s="127"/>
      <c r="Y64" s="127"/>
      <c r="Z64" s="127"/>
      <c r="AA64" s="141"/>
      <c r="AB64" s="12"/>
      <c r="AC64" s="12"/>
    </row>
    <row r="65" spans="1:29" ht="15" customHeight="1" x14ac:dyDescent="0.25">
      <c r="A65" s="120"/>
      <c r="B65" s="121"/>
      <c r="C65" s="122"/>
      <c r="D65" s="122"/>
      <c r="E65" s="122"/>
      <c r="F65" s="122"/>
      <c r="G65" s="123"/>
      <c r="H65" s="123">
        <f t="shared" si="2"/>
        <v>0</v>
      </c>
      <c r="I65" s="123">
        <f t="shared" si="3"/>
        <v>0</v>
      </c>
      <c r="J65" s="123"/>
      <c r="K65" s="124"/>
      <c r="L65" s="124"/>
      <c r="M65" s="126"/>
      <c r="N65" s="124"/>
      <c r="O65" s="124"/>
      <c r="P65" s="123"/>
      <c r="Q65" s="123"/>
      <c r="R65" s="123"/>
      <c r="S65" s="123"/>
      <c r="T65" s="126"/>
      <c r="U65" s="126"/>
      <c r="V65" s="126"/>
      <c r="W65" s="126"/>
      <c r="X65" s="126"/>
      <c r="Y65" s="126"/>
      <c r="Z65" s="126"/>
      <c r="AA65" s="141"/>
      <c r="AB65" s="12"/>
      <c r="AC65" s="12"/>
    </row>
    <row r="66" spans="1:29" ht="15" customHeight="1" x14ac:dyDescent="0.25">
      <c r="A66" s="120"/>
      <c r="B66" s="121"/>
      <c r="C66" s="122"/>
      <c r="D66" s="122"/>
      <c r="E66" s="122"/>
      <c r="F66" s="122"/>
      <c r="G66" s="123"/>
      <c r="H66" s="123">
        <f t="shared" si="2"/>
        <v>0</v>
      </c>
      <c r="I66" s="123">
        <f t="shared" si="3"/>
        <v>0</v>
      </c>
      <c r="J66" s="123"/>
      <c r="K66" s="124"/>
      <c r="L66" s="124"/>
      <c r="M66" s="126"/>
      <c r="N66" s="124"/>
      <c r="O66" s="124"/>
      <c r="P66" s="123"/>
      <c r="Q66" s="123"/>
      <c r="R66" s="123"/>
      <c r="S66" s="123"/>
      <c r="T66" s="126"/>
      <c r="U66" s="126"/>
      <c r="V66" s="126"/>
      <c r="W66" s="126"/>
      <c r="X66" s="126"/>
      <c r="Y66" s="126"/>
      <c r="Z66" s="126"/>
      <c r="AA66" s="141"/>
      <c r="AB66" s="12"/>
      <c r="AC66" s="12"/>
    </row>
    <row r="67" spans="1:29" ht="15" customHeight="1" x14ac:dyDescent="0.25">
      <c r="A67" s="120"/>
      <c r="B67" s="121"/>
      <c r="C67" s="122"/>
      <c r="D67" s="122"/>
      <c r="E67" s="122"/>
      <c r="F67" s="122"/>
      <c r="G67" s="123"/>
      <c r="H67" s="123">
        <f t="shared" si="2"/>
        <v>0</v>
      </c>
      <c r="I67" s="123">
        <f t="shared" si="3"/>
        <v>0</v>
      </c>
      <c r="J67" s="123"/>
      <c r="K67" s="124"/>
      <c r="L67" s="124"/>
      <c r="M67" s="126"/>
      <c r="N67" s="124"/>
      <c r="O67" s="124"/>
      <c r="P67" s="123"/>
      <c r="Q67" s="123"/>
      <c r="R67" s="123"/>
      <c r="S67" s="123"/>
      <c r="T67" s="126"/>
      <c r="U67" s="126"/>
      <c r="V67" s="126"/>
      <c r="W67" s="126"/>
      <c r="X67" s="126"/>
      <c r="Y67" s="126"/>
      <c r="Z67" s="126"/>
      <c r="AA67" s="141"/>
      <c r="AB67" s="12"/>
      <c r="AC67" s="12"/>
    </row>
    <row r="68" spans="1:29" ht="15" customHeight="1" x14ac:dyDescent="0.25">
      <c r="A68" s="120"/>
      <c r="B68" s="121"/>
      <c r="C68" s="122"/>
      <c r="D68" s="122"/>
      <c r="E68" s="122"/>
      <c r="F68" s="122"/>
      <c r="G68" s="123"/>
      <c r="H68" s="123">
        <f t="shared" si="2"/>
        <v>0</v>
      </c>
      <c r="I68" s="123">
        <f t="shared" si="3"/>
        <v>0</v>
      </c>
      <c r="J68" s="123"/>
      <c r="K68" s="124"/>
      <c r="L68" s="124"/>
      <c r="M68" s="127"/>
      <c r="N68" s="124"/>
      <c r="O68" s="124"/>
      <c r="P68" s="123"/>
      <c r="Q68" s="123"/>
      <c r="R68" s="123"/>
      <c r="S68" s="123"/>
      <c r="T68" s="127"/>
      <c r="U68" s="127"/>
      <c r="V68" s="127"/>
      <c r="W68" s="127"/>
      <c r="X68" s="127"/>
      <c r="Y68" s="127"/>
      <c r="Z68" s="127"/>
      <c r="AA68" s="141"/>
      <c r="AB68" s="12"/>
      <c r="AC68" s="12"/>
    </row>
    <row r="69" spans="1:29" ht="15" customHeight="1" x14ac:dyDescent="0.25">
      <c r="A69" s="128"/>
      <c r="B69" s="129"/>
      <c r="C69" s="130"/>
      <c r="D69" s="130"/>
      <c r="E69" s="130"/>
      <c r="F69" s="130"/>
      <c r="G69" s="123"/>
      <c r="H69" s="131">
        <f t="shared" si="2"/>
        <v>0</v>
      </c>
      <c r="I69" s="131">
        <f t="shared" si="3"/>
        <v>0</v>
      </c>
      <c r="J69" s="131"/>
      <c r="K69" s="132"/>
      <c r="L69" s="132"/>
      <c r="M69" s="133"/>
      <c r="N69" s="132"/>
      <c r="O69" s="132"/>
      <c r="P69" s="131"/>
      <c r="Q69" s="131"/>
      <c r="R69" s="131"/>
      <c r="S69" s="131"/>
      <c r="T69" s="133"/>
      <c r="U69" s="133"/>
      <c r="V69" s="133"/>
      <c r="W69" s="133"/>
      <c r="X69" s="133"/>
      <c r="Y69" s="133"/>
      <c r="Z69" s="133"/>
      <c r="AA69" s="141"/>
      <c r="AB69" s="12"/>
      <c r="AC69" s="12"/>
    </row>
    <row r="70" spans="1:29" s="62" customFormat="1" ht="15" customHeight="1" x14ac:dyDescent="0.25">
      <c r="A70" s="128"/>
      <c r="B70" s="129"/>
      <c r="C70" s="130"/>
      <c r="D70" s="130"/>
      <c r="E70" s="130"/>
      <c r="F70" s="130"/>
      <c r="G70" s="123"/>
      <c r="H70" s="131">
        <f t="shared" si="2"/>
        <v>0</v>
      </c>
      <c r="I70" s="131">
        <f t="shared" si="3"/>
        <v>0</v>
      </c>
      <c r="J70" s="131"/>
      <c r="K70" s="132"/>
      <c r="L70" s="132"/>
      <c r="M70" s="133"/>
      <c r="N70" s="132"/>
      <c r="O70" s="132"/>
      <c r="P70" s="131"/>
      <c r="Q70" s="131"/>
      <c r="R70" s="131"/>
      <c r="S70" s="131"/>
      <c r="T70" s="133"/>
      <c r="U70" s="133"/>
      <c r="V70" s="133"/>
      <c r="W70" s="133"/>
      <c r="X70" s="133"/>
      <c r="Y70" s="133"/>
      <c r="Z70" s="133"/>
      <c r="AA70" s="141"/>
    </row>
    <row r="71" spans="1:29" ht="15" customHeight="1" x14ac:dyDescent="0.25">
      <c r="A71" s="128"/>
      <c r="B71" s="129"/>
      <c r="C71" s="130"/>
      <c r="D71" s="130"/>
      <c r="E71" s="130"/>
      <c r="F71" s="130"/>
      <c r="G71" s="123"/>
      <c r="H71" s="131">
        <f t="shared" si="2"/>
        <v>0</v>
      </c>
      <c r="I71" s="131">
        <f t="shared" si="3"/>
        <v>0</v>
      </c>
      <c r="J71" s="131"/>
      <c r="K71" s="132"/>
      <c r="L71" s="132"/>
      <c r="M71" s="133"/>
      <c r="N71" s="132"/>
      <c r="O71" s="132"/>
      <c r="P71" s="131"/>
      <c r="Q71" s="131"/>
      <c r="R71" s="131"/>
      <c r="S71" s="131"/>
      <c r="T71" s="133"/>
      <c r="U71" s="133"/>
      <c r="V71" s="133"/>
      <c r="W71" s="133"/>
      <c r="X71" s="133"/>
      <c r="Y71" s="133"/>
      <c r="Z71" s="133"/>
      <c r="AA71" s="141"/>
      <c r="AB71" s="12"/>
      <c r="AC71" s="12"/>
    </row>
    <row r="72" spans="1:29" ht="15" customHeight="1" x14ac:dyDescent="0.25">
      <c r="A72" s="128"/>
      <c r="B72" s="129"/>
      <c r="C72" s="130"/>
      <c r="D72" s="130"/>
      <c r="E72" s="130"/>
      <c r="F72" s="130"/>
      <c r="G72" s="123"/>
      <c r="H72" s="131">
        <f t="shared" si="2"/>
        <v>0</v>
      </c>
      <c r="I72" s="131">
        <f t="shared" si="3"/>
        <v>0</v>
      </c>
      <c r="J72" s="131"/>
      <c r="K72" s="132"/>
      <c r="L72" s="132"/>
      <c r="M72" s="133"/>
      <c r="N72" s="132"/>
      <c r="O72" s="132"/>
      <c r="P72" s="131"/>
      <c r="Q72" s="131"/>
      <c r="R72" s="131"/>
      <c r="S72" s="131"/>
      <c r="T72" s="133"/>
      <c r="U72" s="133"/>
      <c r="V72" s="133"/>
      <c r="W72" s="133"/>
      <c r="X72" s="133"/>
      <c r="Y72" s="133"/>
      <c r="Z72" s="133"/>
      <c r="AA72" s="141"/>
      <c r="AB72" s="12"/>
      <c r="AC72" s="12"/>
    </row>
    <row r="73" spans="1:29" ht="15" customHeight="1" x14ac:dyDescent="0.25">
      <c r="A73" s="128"/>
      <c r="B73" s="129"/>
      <c r="C73" s="130"/>
      <c r="D73" s="130"/>
      <c r="E73" s="130"/>
      <c r="F73" s="130"/>
      <c r="G73" s="123"/>
      <c r="H73" s="131">
        <f t="shared" ref="H73:H97" si="4">IF(G73="YES",1,0)</f>
        <v>0</v>
      </c>
      <c r="I73" s="131">
        <f t="shared" ref="I73:I97" si="5">IF(B73&gt;0,1,0)</f>
        <v>0</v>
      </c>
      <c r="J73" s="131"/>
      <c r="K73" s="132"/>
      <c r="L73" s="132"/>
      <c r="M73" s="133"/>
      <c r="N73" s="132"/>
      <c r="O73" s="132"/>
      <c r="P73" s="131"/>
      <c r="Q73" s="131"/>
      <c r="R73" s="131"/>
      <c r="S73" s="131"/>
      <c r="T73" s="133"/>
      <c r="U73" s="133"/>
      <c r="V73" s="133"/>
      <c r="W73" s="133"/>
      <c r="X73" s="133"/>
      <c r="Y73" s="133"/>
      <c r="Z73" s="133"/>
      <c r="AA73" s="141"/>
      <c r="AB73" s="12"/>
      <c r="AC73" s="12"/>
    </row>
    <row r="74" spans="1:29" ht="15" customHeight="1" x14ac:dyDescent="0.25">
      <c r="A74" s="128"/>
      <c r="B74" s="129"/>
      <c r="C74" s="130"/>
      <c r="D74" s="130"/>
      <c r="E74" s="130"/>
      <c r="F74" s="130"/>
      <c r="G74" s="123"/>
      <c r="H74" s="131">
        <f t="shared" si="4"/>
        <v>0</v>
      </c>
      <c r="I74" s="131">
        <f t="shared" si="5"/>
        <v>0</v>
      </c>
      <c r="J74" s="131"/>
      <c r="K74" s="132"/>
      <c r="L74" s="132"/>
      <c r="M74" s="133"/>
      <c r="N74" s="132"/>
      <c r="O74" s="132"/>
      <c r="P74" s="131"/>
      <c r="Q74" s="131"/>
      <c r="R74" s="131"/>
      <c r="S74" s="131"/>
      <c r="T74" s="133"/>
      <c r="U74" s="133"/>
      <c r="V74" s="133"/>
      <c r="W74" s="133"/>
      <c r="X74" s="133"/>
      <c r="Y74" s="133"/>
      <c r="Z74" s="133"/>
      <c r="AA74" s="141"/>
      <c r="AB74" s="12"/>
      <c r="AC74" s="12"/>
    </row>
    <row r="75" spans="1:29" ht="15" customHeight="1" x14ac:dyDescent="0.25">
      <c r="A75" s="128"/>
      <c r="B75" s="129"/>
      <c r="C75" s="130"/>
      <c r="D75" s="130"/>
      <c r="E75" s="130"/>
      <c r="F75" s="130"/>
      <c r="G75" s="123"/>
      <c r="H75" s="131">
        <f t="shared" si="4"/>
        <v>0</v>
      </c>
      <c r="I75" s="131">
        <f t="shared" si="5"/>
        <v>0</v>
      </c>
      <c r="J75" s="131"/>
      <c r="K75" s="132"/>
      <c r="L75" s="132"/>
      <c r="M75" s="133"/>
      <c r="N75" s="132"/>
      <c r="O75" s="132"/>
      <c r="P75" s="131"/>
      <c r="Q75" s="131"/>
      <c r="R75" s="131"/>
      <c r="S75" s="131"/>
      <c r="T75" s="133"/>
      <c r="U75" s="133"/>
      <c r="V75" s="133"/>
      <c r="W75" s="133"/>
      <c r="X75" s="133"/>
      <c r="Y75" s="133"/>
      <c r="Z75" s="133"/>
      <c r="AA75" s="141"/>
      <c r="AB75" s="12"/>
      <c r="AC75" s="12"/>
    </row>
    <row r="76" spans="1:29" ht="15" customHeight="1" x14ac:dyDescent="0.25">
      <c r="A76" s="128"/>
      <c r="B76" s="129"/>
      <c r="C76" s="130"/>
      <c r="D76" s="130"/>
      <c r="E76" s="130"/>
      <c r="F76" s="130"/>
      <c r="G76" s="123"/>
      <c r="H76" s="131">
        <f t="shared" si="4"/>
        <v>0</v>
      </c>
      <c r="I76" s="131">
        <f t="shared" si="5"/>
        <v>0</v>
      </c>
      <c r="J76" s="131"/>
      <c r="K76" s="132"/>
      <c r="L76" s="132"/>
      <c r="M76" s="133"/>
      <c r="N76" s="132"/>
      <c r="O76" s="132"/>
      <c r="P76" s="131"/>
      <c r="Q76" s="131"/>
      <c r="R76" s="131"/>
      <c r="S76" s="131"/>
      <c r="T76" s="133"/>
      <c r="U76" s="133"/>
      <c r="V76" s="133"/>
      <c r="W76" s="133"/>
      <c r="X76" s="133"/>
      <c r="Y76" s="133"/>
      <c r="Z76" s="133"/>
      <c r="AA76" s="141"/>
      <c r="AB76" s="12"/>
      <c r="AC76" s="12"/>
    </row>
    <row r="77" spans="1:29" ht="15" customHeight="1" x14ac:dyDescent="0.25">
      <c r="A77" s="128"/>
      <c r="B77" s="129"/>
      <c r="C77" s="130"/>
      <c r="D77" s="130"/>
      <c r="E77" s="130"/>
      <c r="F77" s="130"/>
      <c r="G77" s="123"/>
      <c r="H77" s="131">
        <f t="shared" si="4"/>
        <v>0</v>
      </c>
      <c r="I77" s="131">
        <f t="shared" si="5"/>
        <v>0</v>
      </c>
      <c r="J77" s="131"/>
      <c r="K77" s="132"/>
      <c r="L77" s="132"/>
      <c r="M77" s="133"/>
      <c r="N77" s="132"/>
      <c r="O77" s="132"/>
      <c r="P77" s="131"/>
      <c r="Q77" s="131"/>
      <c r="R77" s="131"/>
      <c r="S77" s="131"/>
      <c r="T77" s="133"/>
      <c r="U77" s="133"/>
      <c r="V77" s="133"/>
      <c r="W77" s="133"/>
      <c r="X77" s="133"/>
      <c r="Y77" s="133"/>
      <c r="Z77" s="133"/>
      <c r="AA77" s="141"/>
      <c r="AB77" s="12"/>
      <c r="AC77" s="12"/>
    </row>
    <row r="78" spans="1:29" x14ac:dyDescent="0.25">
      <c r="A78" s="120"/>
      <c r="B78" s="121"/>
      <c r="C78" s="122"/>
      <c r="D78" s="122"/>
      <c r="E78" s="122"/>
      <c r="F78" s="122"/>
      <c r="G78" s="123"/>
      <c r="H78" s="123">
        <f t="shared" si="4"/>
        <v>0</v>
      </c>
      <c r="I78" s="123">
        <f t="shared" si="5"/>
        <v>0</v>
      </c>
      <c r="J78" s="123"/>
      <c r="K78" s="124"/>
      <c r="L78" s="124"/>
      <c r="M78" s="127"/>
      <c r="N78" s="124"/>
      <c r="O78" s="124"/>
      <c r="P78" s="123"/>
      <c r="Q78" s="123"/>
      <c r="R78" s="123"/>
      <c r="S78" s="123"/>
      <c r="T78" s="127"/>
      <c r="U78" s="127"/>
      <c r="V78" s="127"/>
      <c r="W78" s="127"/>
      <c r="X78" s="127"/>
      <c r="Y78" s="127"/>
      <c r="Z78" s="127"/>
      <c r="AA78" s="141"/>
      <c r="AB78" s="12"/>
      <c r="AC78" s="12"/>
    </row>
    <row r="79" spans="1:29" x14ac:dyDescent="0.25">
      <c r="A79" s="120"/>
      <c r="B79" s="121"/>
      <c r="C79" s="122"/>
      <c r="D79" s="122"/>
      <c r="E79" s="122"/>
      <c r="F79" s="122"/>
      <c r="G79" s="123"/>
      <c r="H79" s="123">
        <f t="shared" si="4"/>
        <v>0</v>
      </c>
      <c r="I79" s="123">
        <f t="shared" si="5"/>
        <v>0</v>
      </c>
      <c r="J79" s="123"/>
      <c r="K79" s="124"/>
      <c r="L79" s="124"/>
      <c r="M79" s="126"/>
      <c r="N79" s="124"/>
      <c r="O79" s="124"/>
      <c r="P79" s="123"/>
      <c r="Q79" s="123"/>
      <c r="R79" s="123"/>
      <c r="S79" s="123"/>
      <c r="T79" s="126"/>
      <c r="U79" s="126"/>
      <c r="V79" s="126"/>
      <c r="W79" s="126"/>
      <c r="X79" s="126"/>
      <c r="Y79" s="126"/>
      <c r="Z79" s="126"/>
      <c r="AA79" s="141"/>
      <c r="AB79" s="12"/>
      <c r="AC79" s="12"/>
    </row>
    <row r="80" spans="1:29" x14ac:dyDescent="0.25">
      <c r="A80" s="120"/>
      <c r="B80" s="121"/>
      <c r="C80" s="122"/>
      <c r="D80" s="122"/>
      <c r="E80" s="122"/>
      <c r="F80" s="122"/>
      <c r="G80" s="123"/>
      <c r="H80" s="123">
        <f t="shared" si="4"/>
        <v>0</v>
      </c>
      <c r="I80" s="123">
        <f t="shared" si="5"/>
        <v>0</v>
      </c>
      <c r="J80" s="123"/>
      <c r="K80" s="124"/>
      <c r="L80" s="124"/>
      <c r="M80" s="126"/>
      <c r="N80" s="124"/>
      <c r="O80" s="124"/>
      <c r="P80" s="123"/>
      <c r="Q80" s="123"/>
      <c r="R80" s="123"/>
      <c r="S80" s="123"/>
      <c r="T80" s="126"/>
      <c r="U80" s="126"/>
      <c r="V80" s="126"/>
      <c r="W80" s="126"/>
      <c r="X80" s="126"/>
      <c r="Y80" s="126"/>
      <c r="Z80" s="126"/>
      <c r="AA80" s="141"/>
      <c r="AB80" s="12"/>
      <c r="AC80" s="12"/>
    </row>
    <row r="81" spans="1:29" x14ac:dyDescent="0.25">
      <c r="A81" s="120"/>
      <c r="B81" s="121"/>
      <c r="C81" s="122"/>
      <c r="D81" s="122"/>
      <c r="E81" s="122"/>
      <c r="F81" s="122"/>
      <c r="G81" s="123"/>
      <c r="H81" s="123">
        <f t="shared" si="4"/>
        <v>0</v>
      </c>
      <c r="I81" s="123">
        <f t="shared" si="5"/>
        <v>0</v>
      </c>
      <c r="J81" s="123"/>
      <c r="K81" s="124"/>
      <c r="L81" s="124"/>
      <c r="M81" s="126"/>
      <c r="N81" s="124"/>
      <c r="O81" s="124"/>
      <c r="P81" s="123"/>
      <c r="Q81" s="123"/>
      <c r="R81" s="123"/>
      <c r="S81" s="123"/>
      <c r="T81" s="126"/>
      <c r="U81" s="126"/>
      <c r="V81" s="126"/>
      <c r="W81" s="126"/>
      <c r="X81" s="126"/>
      <c r="Y81" s="126"/>
      <c r="Z81" s="126"/>
      <c r="AA81" s="141"/>
      <c r="AB81" s="12"/>
      <c r="AC81" s="12"/>
    </row>
    <row r="82" spans="1:29" x14ac:dyDescent="0.25">
      <c r="A82" s="120"/>
      <c r="B82" s="121"/>
      <c r="C82" s="122"/>
      <c r="D82" s="122"/>
      <c r="E82" s="122"/>
      <c r="F82" s="122"/>
      <c r="G82" s="123"/>
      <c r="H82" s="123">
        <f t="shared" si="4"/>
        <v>0</v>
      </c>
      <c r="I82" s="123">
        <f t="shared" si="5"/>
        <v>0</v>
      </c>
      <c r="J82" s="123"/>
      <c r="K82" s="124"/>
      <c r="L82" s="124"/>
      <c r="M82" s="126"/>
      <c r="N82" s="124"/>
      <c r="O82" s="124"/>
      <c r="P82" s="123"/>
      <c r="Q82" s="123"/>
      <c r="R82" s="123"/>
      <c r="S82" s="123"/>
      <c r="T82" s="126"/>
      <c r="U82" s="126"/>
      <c r="V82" s="126"/>
      <c r="W82" s="126"/>
      <c r="X82" s="126"/>
      <c r="Y82" s="126"/>
      <c r="Z82" s="126"/>
      <c r="AA82" s="141"/>
      <c r="AB82" s="12"/>
      <c r="AC82" s="12"/>
    </row>
    <row r="83" spans="1:29" x14ac:dyDescent="0.25">
      <c r="A83" s="120"/>
      <c r="B83" s="121"/>
      <c r="C83" s="122"/>
      <c r="D83" s="122"/>
      <c r="E83" s="122"/>
      <c r="F83" s="122"/>
      <c r="G83" s="123"/>
      <c r="H83" s="123">
        <f t="shared" si="4"/>
        <v>0</v>
      </c>
      <c r="I83" s="123">
        <f t="shared" si="5"/>
        <v>0</v>
      </c>
      <c r="J83" s="123"/>
      <c r="K83" s="124"/>
      <c r="L83" s="124"/>
      <c r="M83" s="126"/>
      <c r="N83" s="124"/>
      <c r="O83" s="124"/>
      <c r="P83" s="123"/>
      <c r="Q83" s="123"/>
      <c r="R83" s="123"/>
      <c r="S83" s="123"/>
      <c r="T83" s="126"/>
      <c r="U83" s="126"/>
      <c r="V83" s="126"/>
      <c r="W83" s="126"/>
      <c r="X83" s="126"/>
      <c r="Y83" s="126"/>
      <c r="Z83" s="126"/>
      <c r="AA83" s="141"/>
      <c r="AB83" s="12"/>
      <c r="AC83" s="12"/>
    </row>
    <row r="84" spans="1:29" x14ac:dyDescent="0.25">
      <c r="A84" s="120"/>
      <c r="B84" s="121"/>
      <c r="C84" s="122"/>
      <c r="D84" s="122"/>
      <c r="E84" s="122"/>
      <c r="F84" s="122"/>
      <c r="G84" s="123"/>
      <c r="H84" s="123">
        <f t="shared" si="4"/>
        <v>0</v>
      </c>
      <c r="I84" s="123">
        <f t="shared" si="5"/>
        <v>0</v>
      </c>
      <c r="J84" s="123"/>
      <c r="K84" s="124"/>
      <c r="L84" s="124"/>
      <c r="M84" s="126"/>
      <c r="N84" s="124"/>
      <c r="O84" s="124"/>
      <c r="P84" s="123"/>
      <c r="Q84" s="123"/>
      <c r="R84" s="123"/>
      <c r="S84" s="123"/>
      <c r="T84" s="126"/>
      <c r="U84" s="126"/>
      <c r="V84" s="126"/>
      <c r="W84" s="126"/>
      <c r="X84" s="126"/>
      <c r="Y84" s="126"/>
      <c r="Z84" s="126"/>
      <c r="AA84" s="141"/>
      <c r="AB84" s="12"/>
      <c r="AC84" s="12"/>
    </row>
    <row r="85" spans="1:29" x14ac:dyDescent="0.25">
      <c r="A85" s="120"/>
      <c r="B85" s="121"/>
      <c r="C85" s="122"/>
      <c r="D85" s="122"/>
      <c r="E85" s="122"/>
      <c r="F85" s="122"/>
      <c r="G85" s="123"/>
      <c r="H85" s="123">
        <f t="shared" si="4"/>
        <v>0</v>
      </c>
      <c r="I85" s="123">
        <f t="shared" si="5"/>
        <v>0</v>
      </c>
      <c r="J85" s="123"/>
      <c r="K85" s="124"/>
      <c r="L85" s="124"/>
      <c r="M85" s="126"/>
      <c r="N85" s="124"/>
      <c r="O85" s="124"/>
      <c r="P85" s="123"/>
      <c r="Q85" s="123"/>
      <c r="R85" s="123"/>
      <c r="S85" s="123"/>
      <c r="T85" s="126"/>
      <c r="U85" s="126"/>
      <c r="V85" s="126"/>
      <c r="W85" s="126"/>
      <c r="X85" s="126"/>
      <c r="Y85" s="126"/>
      <c r="Z85" s="126"/>
      <c r="AA85" s="141"/>
      <c r="AB85" s="12"/>
      <c r="AC85" s="12"/>
    </row>
    <row r="86" spans="1:29" x14ac:dyDescent="0.25">
      <c r="A86" s="120"/>
      <c r="B86" s="121"/>
      <c r="C86" s="122"/>
      <c r="D86" s="122"/>
      <c r="E86" s="122"/>
      <c r="F86" s="122"/>
      <c r="G86" s="123"/>
      <c r="H86" s="123">
        <f t="shared" si="4"/>
        <v>0</v>
      </c>
      <c r="I86" s="123">
        <f t="shared" si="5"/>
        <v>0</v>
      </c>
      <c r="J86" s="123"/>
      <c r="K86" s="124"/>
      <c r="L86" s="124"/>
      <c r="M86" s="126"/>
      <c r="N86" s="124"/>
      <c r="O86" s="124"/>
      <c r="P86" s="123"/>
      <c r="Q86" s="123"/>
      <c r="R86" s="123"/>
      <c r="S86" s="123"/>
      <c r="T86" s="126"/>
      <c r="U86" s="126"/>
      <c r="V86" s="126"/>
      <c r="W86" s="126"/>
      <c r="X86" s="126"/>
      <c r="Y86" s="126"/>
      <c r="Z86" s="126"/>
      <c r="AA86" s="141"/>
      <c r="AB86" s="12"/>
      <c r="AC86" s="12"/>
    </row>
    <row r="87" spans="1:29" x14ac:dyDescent="0.25">
      <c r="A87" s="120"/>
      <c r="B87" s="121"/>
      <c r="C87" s="122"/>
      <c r="D87" s="122"/>
      <c r="E87" s="122"/>
      <c r="F87" s="122"/>
      <c r="G87" s="123"/>
      <c r="H87" s="123">
        <f t="shared" si="4"/>
        <v>0</v>
      </c>
      <c r="I87" s="123">
        <f t="shared" si="5"/>
        <v>0</v>
      </c>
      <c r="J87" s="123"/>
      <c r="K87" s="124"/>
      <c r="L87" s="124"/>
      <c r="M87" s="126"/>
      <c r="N87" s="124"/>
      <c r="O87" s="124"/>
      <c r="P87" s="123"/>
      <c r="Q87" s="123"/>
      <c r="R87" s="123"/>
      <c r="S87" s="123"/>
      <c r="T87" s="126"/>
      <c r="U87" s="126"/>
      <c r="V87" s="126"/>
      <c r="W87" s="126"/>
      <c r="X87" s="126"/>
      <c r="Y87" s="126"/>
      <c r="Z87" s="126"/>
      <c r="AA87" s="141"/>
      <c r="AB87" s="12"/>
      <c r="AC87" s="12"/>
    </row>
    <row r="88" spans="1:29" x14ac:dyDescent="0.25">
      <c r="A88" s="120"/>
      <c r="B88" s="121"/>
      <c r="C88" s="122"/>
      <c r="D88" s="122"/>
      <c r="E88" s="122"/>
      <c r="F88" s="122"/>
      <c r="G88" s="123"/>
      <c r="H88" s="123">
        <f t="shared" si="4"/>
        <v>0</v>
      </c>
      <c r="I88" s="123">
        <f t="shared" si="5"/>
        <v>0</v>
      </c>
      <c r="J88" s="123"/>
      <c r="K88" s="124"/>
      <c r="L88" s="124"/>
      <c r="M88" s="126"/>
      <c r="N88" s="124"/>
      <c r="O88" s="124"/>
      <c r="P88" s="123"/>
      <c r="Q88" s="123"/>
      <c r="R88" s="123"/>
      <c r="S88" s="123"/>
      <c r="T88" s="126"/>
      <c r="U88" s="126"/>
      <c r="V88" s="126"/>
      <c r="W88" s="126"/>
      <c r="X88" s="126"/>
      <c r="Y88" s="126"/>
      <c r="Z88" s="126"/>
      <c r="AA88" s="141"/>
      <c r="AB88" s="12"/>
      <c r="AC88" s="12"/>
    </row>
    <row r="89" spans="1:29" x14ac:dyDescent="0.25">
      <c r="A89" s="120"/>
      <c r="B89" s="121"/>
      <c r="C89" s="122"/>
      <c r="D89" s="122"/>
      <c r="E89" s="122"/>
      <c r="F89" s="122"/>
      <c r="G89" s="123"/>
      <c r="H89" s="123">
        <f t="shared" si="4"/>
        <v>0</v>
      </c>
      <c r="I89" s="123">
        <f t="shared" si="5"/>
        <v>0</v>
      </c>
      <c r="J89" s="123"/>
      <c r="K89" s="124"/>
      <c r="L89" s="124"/>
      <c r="M89" s="126"/>
      <c r="N89" s="124"/>
      <c r="O89" s="124"/>
      <c r="P89" s="123"/>
      <c r="Q89" s="123"/>
      <c r="R89" s="123"/>
      <c r="S89" s="123"/>
      <c r="T89" s="126"/>
      <c r="U89" s="126"/>
      <c r="V89" s="126"/>
      <c r="W89" s="126"/>
      <c r="X89" s="126"/>
      <c r="Y89" s="126"/>
      <c r="Z89" s="126"/>
      <c r="AA89" s="141"/>
      <c r="AB89" s="12"/>
      <c r="AC89" s="12"/>
    </row>
    <row r="90" spans="1:29" x14ac:dyDescent="0.25">
      <c r="A90" s="120"/>
      <c r="B90" s="121"/>
      <c r="C90" s="122"/>
      <c r="D90" s="122"/>
      <c r="E90" s="122"/>
      <c r="F90" s="122"/>
      <c r="G90" s="123"/>
      <c r="H90" s="123">
        <f t="shared" si="4"/>
        <v>0</v>
      </c>
      <c r="I90" s="123">
        <f t="shared" si="5"/>
        <v>0</v>
      </c>
      <c r="J90" s="123"/>
      <c r="K90" s="124"/>
      <c r="L90" s="124"/>
      <c r="M90" s="126"/>
      <c r="N90" s="124"/>
      <c r="O90" s="124"/>
      <c r="P90" s="123"/>
      <c r="Q90" s="123"/>
      <c r="R90" s="123"/>
      <c r="S90" s="123"/>
      <c r="T90" s="126"/>
      <c r="U90" s="126"/>
      <c r="V90" s="126"/>
      <c r="W90" s="126"/>
      <c r="X90" s="126"/>
      <c r="Y90" s="126"/>
      <c r="Z90" s="126"/>
      <c r="AA90" s="141"/>
      <c r="AB90" s="12"/>
      <c r="AC90" s="12"/>
    </row>
    <row r="91" spans="1:29" x14ac:dyDescent="0.25">
      <c r="A91" s="120"/>
      <c r="B91" s="121"/>
      <c r="C91" s="122"/>
      <c r="D91" s="122"/>
      <c r="E91" s="122"/>
      <c r="F91" s="122"/>
      <c r="G91" s="123"/>
      <c r="H91" s="123">
        <f t="shared" si="4"/>
        <v>0</v>
      </c>
      <c r="I91" s="123">
        <f t="shared" si="5"/>
        <v>0</v>
      </c>
      <c r="J91" s="123"/>
      <c r="K91" s="124"/>
      <c r="L91" s="124"/>
      <c r="M91" s="126"/>
      <c r="N91" s="124"/>
      <c r="O91" s="124"/>
      <c r="P91" s="123"/>
      <c r="Q91" s="123"/>
      <c r="R91" s="123"/>
      <c r="S91" s="123"/>
      <c r="T91" s="126"/>
      <c r="U91" s="126"/>
      <c r="V91" s="126"/>
      <c r="W91" s="126"/>
      <c r="X91" s="126"/>
      <c r="Y91" s="126"/>
      <c r="Z91" s="126"/>
      <c r="AA91" s="141"/>
      <c r="AB91" s="12"/>
      <c r="AC91" s="12"/>
    </row>
    <row r="92" spans="1:29" x14ac:dyDescent="0.25">
      <c r="A92" s="120"/>
      <c r="B92" s="121"/>
      <c r="C92" s="122"/>
      <c r="D92" s="122"/>
      <c r="E92" s="122"/>
      <c r="F92" s="122"/>
      <c r="G92" s="123"/>
      <c r="H92" s="123">
        <f t="shared" si="4"/>
        <v>0</v>
      </c>
      <c r="I92" s="123">
        <f t="shared" si="5"/>
        <v>0</v>
      </c>
      <c r="J92" s="123"/>
      <c r="K92" s="124"/>
      <c r="L92" s="124"/>
      <c r="M92" s="126"/>
      <c r="N92" s="124"/>
      <c r="O92" s="124"/>
      <c r="P92" s="123"/>
      <c r="Q92" s="123"/>
      <c r="R92" s="123"/>
      <c r="S92" s="123"/>
      <c r="T92" s="126"/>
      <c r="U92" s="126"/>
      <c r="V92" s="126"/>
      <c r="W92" s="126"/>
      <c r="X92" s="126"/>
      <c r="Y92" s="126"/>
      <c r="Z92" s="126"/>
      <c r="AA92" s="141"/>
      <c r="AB92" s="12"/>
      <c r="AC92" s="12"/>
    </row>
    <row r="93" spans="1:29" x14ac:dyDescent="0.25">
      <c r="A93" s="120"/>
      <c r="B93" s="121"/>
      <c r="C93" s="122"/>
      <c r="D93" s="122"/>
      <c r="E93" s="122"/>
      <c r="F93" s="122"/>
      <c r="G93" s="123"/>
      <c r="H93" s="123">
        <f t="shared" si="4"/>
        <v>0</v>
      </c>
      <c r="I93" s="123">
        <f t="shared" si="5"/>
        <v>0</v>
      </c>
      <c r="J93" s="123"/>
      <c r="K93" s="124"/>
      <c r="L93" s="124"/>
      <c r="M93" s="126"/>
      <c r="N93" s="124"/>
      <c r="O93" s="124"/>
      <c r="P93" s="123"/>
      <c r="Q93" s="123"/>
      <c r="R93" s="123"/>
      <c r="S93" s="123"/>
      <c r="T93" s="126"/>
      <c r="U93" s="126"/>
      <c r="V93" s="126"/>
      <c r="W93" s="126"/>
      <c r="X93" s="126"/>
      <c r="Y93" s="126"/>
      <c r="Z93" s="126"/>
      <c r="AA93" s="141"/>
      <c r="AB93" s="12"/>
      <c r="AC93" s="12"/>
    </row>
    <row r="94" spans="1:29" x14ac:dyDescent="0.25">
      <c r="A94" s="120"/>
      <c r="B94" s="121"/>
      <c r="C94" s="122"/>
      <c r="D94" s="122"/>
      <c r="E94" s="122"/>
      <c r="F94" s="122"/>
      <c r="G94" s="123"/>
      <c r="H94" s="123">
        <f t="shared" si="4"/>
        <v>0</v>
      </c>
      <c r="I94" s="123">
        <f t="shared" si="5"/>
        <v>0</v>
      </c>
      <c r="J94" s="123"/>
      <c r="K94" s="124"/>
      <c r="L94" s="124"/>
      <c r="M94" s="126"/>
      <c r="N94" s="124"/>
      <c r="O94" s="124"/>
      <c r="P94" s="123"/>
      <c r="Q94" s="123"/>
      <c r="R94" s="123"/>
      <c r="S94" s="123"/>
      <c r="T94" s="126"/>
      <c r="U94" s="126"/>
      <c r="V94" s="126"/>
      <c r="W94" s="126"/>
      <c r="X94" s="126"/>
      <c r="Y94" s="126"/>
      <c r="Z94" s="126"/>
      <c r="AA94" s="141"/>
      <c r="AB94" s="12"/>
      <c r="AC94" s="12"/>
    </row>
    <row r="95" spans="1:29" x14ac:dyDescent="0.25">
      <c r="A95" s="120"/>
      <c r="B95" s="121"/>
      <c r="C95" s="122"/>
      <c r="D95" s="122"/>
      <c r="E95" s="122"/>
      <c r="F95" s="122"/>
      <c r="G95" s="123"/>
      <c r="H95" s="123">
        <f t="shared" si="4"/>
        <v>0</v>
      </c>
      <c r="I95" s="123">
        <f t="shared" si="5"/>
        <v>0</v>
      </c>
      <c r="J95" s="123"/>
      <c r="K95" s="124"/>
      <c r="L95" s="124"/>
      <c r="M95" s="126"/>
      <c r="N95" s="124"/>
      <c r="O95" s="124"/>
      <c r="P95" s="123"/>
      <c r="Q95" s="123"/>
      <c r="R95" s="123"/>
      <c r="S95" s="123"/>
      <c r="T95" s="126"/>
      <c r="U95" s="126"/>
      <c r="V95" s="126"/>
      <c r="W95" s="126"/>
      <c r="X95" s="126"/>
      <c r="Y95" s="126"/>
      <c r="Z95" s="126"/>
      <c r="AA95" s="141"/>
      <c r="AB95" s="12"/>
      <c r="AC95" s="12"/>
    </row>
    <row r="96" spans="1:29" x14ac:dyDescent="0.25">
      <c r="A96" s="120"/>
      <c r="B96" s="121"/>
      <c r="C96" s="122"/>
      <c r="D96" s="122"/>
      <c r="E96" s="122"/>
      <c r="F96" s="122"/>
      <c r="G96" s="123"/>
      <c r="H96" s="123">
        <f t="shared" si="4"/>
        <v>0</v>
      </c>
      <c r="I96" s="123">
        <f t="shared" si="5"/>
        <v>0</v>
      </c>
      <c r="J96" s="123"/>
      <c r="K96" s="124"/>
      <c r="L96" s="124"/>
      <c r="M96" s="126"/>
      <c r="N96" s="124"/>
      <c r="O96" s="124"/>
      <c r="P96" s="123"/>
      <c r="Q96" s="123"/>
      <c r="R96" s="123"/>
      <c r="S96" s="123"/>
      <c r="T96" s="126"/>
      <c r="U96" s="126"/>
      <c r="V96" s="126"/>
      <c r="W96" s="126"/>
      <c r="X96" s="126"/>
      <c r="Y96" s="126"/>
      <c r="Z96" s="126"/>
      <c r="AA96" s="141"/>
      <c r="AB96" s="12"/>
      <c r="AC96" s="12"/>
    </row>
    <row r="97" spans="1:29" x14ac:dyDescent="0.25">
      <c r="A97" s="128"/>
      <c r="B97" s="129"/>
      <c r="C97" s="130"/>
      <c r="D97" s="130"/>
      <c r="E97" s="130"/>
      <c r="F97" s="130"/>
      <c r="G97" s="131"/>
      <c r="H97" s="131">
        <f t="shared" si="4"/>
        <v>0</v>
      </c>
      <c r="I97" s="131">
        <f t="shared" si="5"/>
        <v>0</v>
      </c>
      <c r="J97" s="131"/>
      <c r="K97" s="132"/>
      <c r="L97" s="132"/>
      <c r="M97" s="133"/>
      <c r="N97" s="132"/>
      <c r="O97" s="132"/>
      <c r="P97" s="131"/>
      <c r="Q97" s="131"/>
      <c r="R97" s="131"/>
      <c r="S97" s="131"/>
      <c r="T97" s="133"/>
      <c r="U97" s="133"/>
      <c r="V97" s="133"/>
      <c r="W97" s="133"/>
      <c r="X97" s="133"/>
      <c r="Y97" s="133"/>
      <c r="Z97" s="133"/>
      <c r="AA97" s="142"/>
      <c r="AB97" s="12"/>
      <c r="AC97" s="12"/>
    </row>
    <row r="98" spans="1:29" x14ac:dyDescent="0.25">
      <c r="A98" s="120"/>
      <c r="B98" s="121"/>
      <c r="C98" s="122"/>
      <c r="D98" s="122"/>
      <c r="E98" s="122"/>
      <c r="F98" s="122"/>
      <c r="G98" s="123"/>
      <c r="H98" s="123"/>
      <c r="I98" s="123"/>
      <c r="J98" s="123"/>
      <c r="K98" s="124"/>
      <c r="L98" s="124"/>
      <c r="M98" s="127"/>
      <c r="N98" s="124"/>
      <c r="O98" s="124"/>
      <c r="P98" s="123"/>
      <c r="Q98" s="125"/>
      <c r="R98" s="123"/>
      <c r="S98" s="123"/>
      <c r="T98" s="126"/>
      <c r="U98" s="127"/>
      <c r="V98" s="127"/>
      <c r="W98" s="127"/>
      <c r="X98" s="127"/>
      <c r="Y98" s="127"/>
      <c r="Z98" s="127"/>
      <c r="AA98" s="141"/>
      <c r="AB98" s="12"/>
      <c r="AC98" s="12"/>
    </row>
    <row r="99" spans="1:29" x14ac:dyDescent="0.25">
      <c r="A99" s="120"/>
      <c r="B99" s="121"/>
      <c r="C99" s="122"/>
      <c r="D99" s="122"/>
      <c r="E99" s="122"/>
      <c r="F99" s="122"/>
      <c r="G99" s="123"/>
      <c r="H99" s="123"/>
      <c r="I99" s="123"/>
      <c r="J99" s="123"/>
      <c r="K99" s="124"/>
      <c r="L99" s="124"/>
      <c r="M99" s="127"/>
      <c r="N99" s="124"/>
      <c r="O99" s="124"/>
      <c r="P99" s="123"/>
      <c r="Q99" s="125"/>
      <c r="R99" s="123"/>
      <c r="S99" s="123"/>
      <c r="T99" s="126"/>
      <c r="U99" s="127"/>
      <c r="V99" s="127"/>
      <c r="W99" s="127"/>
      <c r="X99" s="127"/>
      <c r="Y99" s="127"/>
      <c r="Z99" s="127"/>
      <c r="AA99" s="141"/>
      <c r="AB99" s="12"/>
      <c r="AC99" s="12"/>
    </row>
    <row r="100" spans="1:29" x14ac:dyDescent="0.25">
      <c r="A100" s="120"/>
      <c r="B100" s="121"/>
      <c r="C100" s="122"/>
      <c r="D100" s="122"/>
      <c r="E100" s="122"/>
      <c r="F100" s="122"/>
      <c r="G100" s="123"/>
      <c r="H100" s="123"/>
      <c r="I100" s="123"/>
      <c r="J100" s="123"/>
      <c r="K100" s="124"/>
      <c r="L100" s="124"/>
      <c r="M100" s="127"/>
      <c r="N100" s="124"/>
      <c r="O100" s="124"/>
      <c r="P100" s="123"/>
      <c r="Q100" s="125"/>
      <c r="R100" s="123"/>
      <c r="S100" s="123"/>
      <c r="T100" s="126"/>
      <c r="U100" s="127"/>
      <c r="V100" s="127"/>
      <c r="W100" s="127"/>
      <c r="X100" s="127"/>
      <c r="Y100" s="127"/>
      <c r="Z100" s="127"/>
      <c r="AA100" s="141"/>
      <c r="AB100" s="12"/>
      <c r="AC100" s="12"/>
    </row>
    <row r="101" spans="1:29" x14ac:dyDescent="0.25">
      <c r="A101" s="120"/>
      <c r="B101" s="121"/>
      <c r="C101" s="122"/>
      <c r="D101" s="122"/>
      <c r="E101" s="122"/>
      <c r="F101" s="122"/>
      <c r="G101" s="123"/>
      <c r="H101" s="123"/>
      <c r="I101" s="123"/>
      <c r="J101" s="123"/>
      <c r="K101" s="124"/>
      <c r="L101" s="124"/>
      <c r="M101" s="127"/>
      <c r="N101" s="124"/>
      <c r="O101" s="124"/>
      <c r="P101" s="123"/>
      <c r="Q101" s="125"/>
      <c r="R101" s="123"/>
      <c r="S101" s="123"/>
      <c r="T101" s="126"/>
      <c r="U101" s="127"/>
      <c r="V101" s="127"/>
      <c r="W101" s="127"/>
      <c r="X101" s="127"/>
      <c r="Y101" s="127"/>
      <c r="Z101" s="127"/>
      <c r="AA101" s="141"/>
      <c r="AB101" s="12"/>
      <c r="AC101" s="12"/>
    </row>
    <row r="102" spans="1:29" x14ac:dyDescent="0.25">
      <c r="A102" s="120"/>
      <c r="B102" s="121"/>
      <c r="C102" s="122"/>
      <c r="D102" s="122"/>
      <c r="E102" s="122"/>
      <c r="F102" s="122"/>
      <c r="G102" s="123"/>
      <c r="H102" s="123"/>
      <c r="I102" s="123"/>
      <c r="J102" s="123"/>
      <c r="K102" s="124"/>
      <c r="L102" s="124"/>
      <c r="M102" s="127"/>
      <c r="N102" s="124"/>
      <c r="O102" s="124"/>
      <c r="P102" s="123"/>
      <c r="Q102" s="125"/>
      <c r="R102" s="123"/>
      <c r="S102" s="123"/>
      <c r="T102" s="126"/>
      <c r="U102" s="127"/>
      <c r="V102" s="127"/>
      <c r="W102" s="127"/>
      <c r="X102" s="127"/>
      <c r="Y102" s="127"/>
      <c r="Z102" s="127"/>
      <c r="AA102" s="141"/>
      <c r="AB102" s="12"/>
      <c r="AC102" s="12"/>
    </row>
    <row r="103" spans="1:29" x14ac:dyDescent="0.25">
      <c r="A103" s="120"/>
      <c r="B103" s="121"/>
      <c r="C103" s="122"/>
      <c r="D103" s="122"/>
      <c r="E103" s="122"/>
      <c r="F103" s="122"/>
      <c r="G103" s="123"/>
      <c r="H103" s="123"/>
      <c r="I103" s="123"/>
      <c r="J103" s="123"/>
      <c r="K103" s="124"/>
      <c r="L103" s="124"/>
      <c r="M103" s="127"/>
      <c r="N103" s="124"/>
      <c r="O103" s="124"/>
      <c r="P103" s="123"/>
      <c r="Q103" s="125"/>
      <c r="R103" s="123"/>
      <c r="S103" s="123"/>
      <c r="T103" s="126"/>
      <c r="U103" s="127"/>
      <c r="V103" s="127"/>
      <c r="W103" s="127"/>
      <c r="X103" s="127"/>
      <c r="Y103" s="127"/>
      <c r="Z103" s="127"/>
      <c r="AA103" s="141"/>
      <c r="AB103" s="12"/>
      <c r="AC103" s="12"/>
    </row>
    <row r="104" spans="1:29" x14ac:dyDescent="0.25">
      <c r="A104" s="120"/>
      <c r="B104" s="121"/>
      <c r="C104" s="122"/>
      <c r="D104" s="122"/>
      <c r="E104" s="122"/>
      <c r="F104" s="122"/>
      <c r="G104" s="123"/>
      <c r="H104" s="123"/>
      <c r="I104" s="123"/>
      <c r="J104" s="123"/>
      <c r="K104" s="124"/>
      <c r="L104" s="124"/>
      <c r="M104" s="127"/>
      <c r="N104" s="124"/>
      <c r="O104" s="124"/>
      <c r="P104" s="123"/>
      <c r="Q104" s="125"/>
      <c r="R104" s="123"/>
      <c r="S104" s="123"/>
      <c r="T104" s="126"/>
      <c r="U104" s="127"/>
      <c r="V104" s="127"/>
      <c r="W104" s="127"/>
      <c r="X104" s="127"/>
      <c r="Y104" s="127"/>
      <c r="Z104" s="127"/>
      <c r="AA104" s="141"/>
      <c r="AB104" s="12"/>
      <c r="AC104" s="12"/>
    </row>
    <row r="105" spans="1:29" x14ac:dyDescent="0.25">
      <c r="A105" s="120"/>
      <c r="B105" s="121"/>
      <c r="C105" s="122"/>
      <c r="D105" s="122"/>
      <c r="E105" s="122"/>
      <c r="F105" s="122"/>
      <c r="G105" s="123"/>
      <c r="H105" s="123"/>
      <c r="I105" s="123"/>
      <c r="J105" s="123"/>
      <c r="K105" s="124"/>
      <c r="L105" s="124"/>
      <c r="M105" s="127"/>
      <c r="N105" s="124"/>
      <c r="O105" s="124"/>
      <c r="P105" s="123"/>
      <c r="Q105" s="125"/>
      <c r="R105" s="123"/>
      <c r="S105" s="123"/>
      <c r="T105" s="126"/>
      <c r="U105" s="127"/>
      <c r="V105" s="127"/>
      <c r="W105" s="127"/>
      <c r="X105" s="127"/>
      <c r="Y105" s="127"/>
      <c r="Z105" s="127"/>
      <c r="AA105" s="141"/>
      <c r="AB105" s="12"/>
      <c r="AC105" s="12"/>
    </row>
    <row r="106" spans="1:29" x14ac:dyDescent="0.25">
      <c r="A106" s="120"/>
      <c r="B106" s="121"/>
      <c r="C106" s="122"/>
      <c r="D106" s="122"/>
      <c r="E106" s="122"/>
      <c r="F106" s="122"/>
      <c r="G106" s="123"/>
      <c r="H106" s="123"/>
      <c r="I106" s="123"/>
      <c r="J106" s="123"/>
      <c r="K106" s="124"/>
      <c r="L106" s="124"/>
      <c r="M106" s="127"/>
      <c r="N106" s="124"/>
      <c r="O106" s="124"/>
      <c r="P106" s="123"/>
      <c r="Q106" s="125"/>
      <c r="R106" s="123"/>
      <c r="S106" s="123"/>
      <c r="T106" s="126"/>
      <c r="U106" s="127"/>
      <c r="V106" s="127"/>
      <c r="W106" s="127"/>
      <c r="X106" s="127"/>
      <c r="Y106" s="127"/>
      <c r="Z106" s="127"/>
      <c r="AA106" s="141"/>
      <c r="AB106" s="12"/>
      <c r="AC106" s="12"/>
    </row>
    <row r="107" spans="1:29" x14ac:dyDescent="0.25">
      <c r="A107" s="120"/>
      <c r="B107" s="121"/>
      <c r="C107" s="122"/>
      <c r="D107" s="122"/>
      <c r="E107" s="122"/>
      <c r="F107" s="122"/>
      <c r="G107" s="123"/>
      <c r="H107" s="123"/>
      <c r="I107" s="123"/>
      <c r="J107" s="123"/>
      <c r="K107" s="124"/>
      <c r="L107" s="124"/>
      <c r="M107" s="127"/>
      <c r="N107" s="124"/>
      <c r="O107" s="124"/>
      <c r="P107" s="123"/>
      <c r="Q107" s="125"/>
      <c r="R107" s="123"/>
      <c r="S107" s="123"/>
      <c r="T107" s="126"/>
      <c r="U107" s="127"/>
      <c r="V107" s="127"/>
      <c r="W107" s="127"/>
      <c r="X107" s="127"/>
      <c r="Y107" s="127"/>
      <c r="Z107" s="127"/>
      <c r="AA107" s="141"/>
      <c r="AB107" s="12"/>
      <c r="AC107" s="12"/>
    </row>
    <row r="108" spans="1:29" x14ac:dyDescent="0.25">
      <c r="A108" s="120"/>
      <c r="B108" s="121"/>
      <c r="C108" s="122"/>
      <c r="D108" s="122"/>
      <c r="E108" s="122"/>
      <c r="F108" s="122"/>
      <c r="G108" s="123"/>
      <c r="H108" s="123"/>
      <c r="I108" s="123"/>
      <c r="J108" s="123"/>
      <c r="K108" s="124"/>
      <c r="L108" s="124"/>
      <c r="M108" s="127"/>
      <c r="N108" s="124"/>
      <c r="O108" s="124"/>
      <c r="P108" s="123"/>
      <c r="Q108" s="125"/>
      <c r="R108" s="123"/>
      <c r="S108" s="123"/>
      <c r="T108" s="126"/>
      <c r="U108" s="127"/>
      <c r="V108" s="127"/>
      <c r="W108" s="127"/>
      <c r="X108" s="127"/>
      <c r="Y108" s="127"/>
      <c r="Z108" s="127"/>
      <c r="AA108" s="141"/>
      <c r="AB108" s="12"/>
      <c r="AC108" s="12"/>
    </row>
    <row r="109" spans="1:29" x14ac:dyDescent="0.25">
      <c r="A109" s="120"/>
      <c r="B109" s="121"/>
      <c r="C109" s="122"/>
      <c r="D109" s="122"/>
      <c r="E109" s="122"/>
      <c r="F109" s="122"/>
      <c r="G109" s="123"/>
      <c r="H109" s="123"/>
      <c r="I109" s="123"/>
      <c r="J109" s="123"/>
      <c r="K109" s="124"/>
      <c r="L109" s="124"/>
      <c r="M109" s="127"/>
      <c r="N109" s="124"/>
      <c r="O109" s="124"/>
      <c r="P109" s="123"/>
      <c r="Q109" s="125"/>
      <c r="R109" s="123"/>
      <c r="S109" s="123"/>
      <c r="T109" s="126"/>
      <c r="U109" s="127"/>
      <c r="V109" s="127"/>
      <c r="W109" s="127"/>
      <c r="X109" s="127"/>
      <c r="Y109" s="127"/>
      <c r="Z109" s="127"/>
      <c r="AA109" s="141"/>
      <c r="AB109" s="12"/>
      <c r="AC109" s="12"/>
    </row>
    <row r="110" spans="1:29" x14ac:dyDescent="0.25">
      <c r="A110" s="120"/>
      <c r="B110" s="121"/>
      <c r="C110" s="122"/>
      <c r="D110" s="122"/>
      <c r="E110" s="122"/>
      <c r="F110" s="122"/>
      <c r="G110" s="123"/>
      <c r="H110" s="123">
        <f t="shared" ref="H110:H173" si="6">IF(G110="YES",1,0)</f>
        <v>0</v>
      </c>
      <c r="I110" s="123">
        <f t="shared" ref="I110:I173" si="7">IF(B110&gt;0,1,0)</f>
        <v>0</v>
      </c>
      <c r="J110" s="123"/>
      <c r="K110" s="124"/>
      <c r="L110" s="124"/>
      <c r="M110" s="127"/>
      <c r="N110" s="124"/>
      <c r="O110" s="124"/>
      <c r="P110" s="123"/>
      <c r="Q110" s="125"/>
      <c r="R110" s="123"/>
      <c r="S110" s="123"/>
      <c r="T110" s="126"/>
      <c r="U110" s="127"/>
      <c r="V110" s="127"/>
      <c r="W110" s="127"/>
      <c r="X110" s="127"/>
      <c r="Y110" s="127"/>
      <c r="Z110" s="127"/>
      <c r="AA110" s="141"/>
      <c r="AB110" s="12"/>
      <c r="AC110" s="12"/>
    </row>
    <row r="111" spans="1:29" x14ac:dyDescent="0.25">
      <c r="A111" s="120"/>
      <c r="B111" s="121"/>
      <c r="C111" s="122"/>
      <c r="D111" s="122"/>
      <c r="E111" s="122"/>
      <c r="F111" s="122"/>
      <c r="G111" s="123"/>
      <c r="H111" s="123">
        <f t="shared" si="6"/>
        <v>0</v>
      </c>
      <c r="I111" s="123">
        <f t="shared" si="7"/>
        <v>0</v>
      </c>
      <c r="J111" s="123"/>
      <c r="K111" s="124"/>
      <c r="L111" s="124"/>
      <c r="M111" s="127"/>
      <c r="N111" s="124"/>
      <c r="O111" s="124"/>
      <c r="P111" s="123"/>
      <c r="Q111" s="125"/>
      <c r="R111" s="123"/>
      <c r="S111" s="123"/>
      <c r="T111" s="126"/>
      <c r="U111" s="127"/>
      <c r="V111" s="127"/>
      <c r="W111" s="127"/>
      <c r="X111" s="127"/>
      <c r="Y111" s="127"/>
      <c r="Z111" s="127"/>
      <c r="AA111" s="141"/>
      <c r="AB111" s="12"/>
      <c r="AC111" s="12"/>
    </row>
    <row r="112" spans="1:29" x14ac:dyDescent="0.25">
      <c r="A112" s="120"/>
      <c r="B112" s="121"/>
      <c r="C112" s="122"/>
      <c r="D112" s="122"/>
      <c r="E112" s="122"/>
      <c r="F112" s="122"/>
      <c r="G112" s="123"/>
      <c r="H112" s="123">
        <f t="shared" si="6"/>
        <v>0</v>
      </c>
      <c r="I112" s="123">
        <f t="shared" si="7"/>
        <v>0</v>
      </c>
      <c r="J112" s="123"/>
      <c r="K112" s="124"/>
      <c r="L112" s="124"/>
      <c r="M112" s="127"/>
      <c r="N112" s="124"/>
      <c r="O112" s="124"/>
      <c r="P112" s="123"/>
      <c r="Q112" s="125"/>
      <c r="R112" s="123"/>
      <c r="S112" s="123"/>
      <c r="T112" s="126"/>
      <c r="U112" s="127"/>
      <c r="V112" s="127"/>
      <c r="W112" s="127"/>
      <c r="X112" s="127"/>
      <c r="Y112" s="127"/>
      <c r="Z112" s="127"/>
      <c r="AA112" s="141"/>
      <c r="AB112" s="12"/>
      <c r="AC112" s="12"/>
    </row>
    <row r="113" spans="1:29" x14ac:dyDescent="0.25">
      <c r="A113" s="120"/>
      <c r="B113" s="121"/>
      <c r="C113" s="122"/>
      <c r="D113" s="122"/>
      <c r="E113" s="122"/>
      <c r="F113" s="122"/>
      <c r="G113" s="123"/>
      <c r="H113" s="123">
        <f t="shared" si="6"/>
        <v>0</v>
      </c>
      <c r="I113" s="123">
        <f t="shared" si="7"/>
        <v>0</v>
      </c>
      <c r="J113" s="123"/>
      <c r="K113" s="124"/>
      <c r="L113" s="124"/>
      <c r="M113" s="127"/>
      <c r="N113" s="124"/>
      <c r="O113" s="124"/>
      <c r="P113" s="123"/>
      <c r="Q113" s="125"/>
      <c r="R113" s="123"/>
      <c r="S113" s="123"/>
      <c r="T113" s="126"/>
      <c r="U113" s="127"/>
      <c r="V113" s="127"/>
      <c r="W113" s="127"/>
      <c r="X113" s="127"/>
      <c r="Y113" s="127"/>
      <c r="Z113" s="127"/>
      <c r="AA113" s="141"/>
      <c r="AB113" s="12"/>
      <c r="AC113" s="12"/>
    </row>
    <row r="114" spans="1:29" x14ac:dyDescent="0.25">
      <c r="A114" s="120"/>
      <c r="B114" s="121"/>
      <c r="C114" s="122"/>
      <c r="D114" s="122"/>
      <c r="E114" s="122"/>
      <c r="F114" s="122"/>
      <c r="G114" s="123"/>
      <c r="H114" s="123">
        <f t="shared" si="6"/>
        <v>0</v>
      </c>
      <c r="I114" s="123">
        <f t="shared" si="7"/>
        <v>0</v>
      </c>
      <c r="J114" s="123"/>
      <c r="K114" s="124"/>
      <c r="L114" s="124"/>
      <c r="M114" s="127"/>
      <c r="N114" s="124"/>
      <c r="O114" s="124"/>
      <c r="P114" s="123"/>
      <c r="Q114" s="125"/>
      <c r="R114" s="123"/>
      <c r="S114" s="123"/>
      <c r="T114" s="126"/>
      <c r="U114" s="127"/>
      <c r="V114" s="127"/>
      <c r="W114" s="127"/>
      <c r="X114" s="127"/>
      <c r="Y114" s="127"/>
      <c r="Z114" s="127"/>
      <c r="AA114" s="141"/>
      <c r="AB114" s="12"/>
      <c r="AC114" s="12"/>
    </row>
    <row r="115" spans="1:29" x14ac:dyDescent="0.25">
      <c r="A115" s="120"/>
      <c r="B115" s="121"/>
      <c r="C115" s="122"/>
      <c r="D115" s="122"/>
      <c r="E115" s="122"/>
      <c r="F115" s="122"/>
      <c r="G115" s="123"/>
      <c r="H115" s="123">
        <f t="shared" si="6"/>
        <v>0</v>
      </c>
      <c r="I115" s="123">
        <f t="shared" si="7"/>
        <v>0</v>
      </c>
      <c r="J115" s="123"/>
      <c r="K115" s="124"/>
      <c r="L115" s="124"/>
      <c r="M115" s="127"/>
      <c r="N115" s="124"/>
      <c r="O115" s="124"/>
      <c r="P115" s="123"/>
      <c r="Q115" s="125"/>
      <c r="R115" s="123"/>
      <c r="S115" s="123"/>
      <c r="T115" s="126"/>
      <c r="U115" s="127"/>
      <c r="V115" s="127"/>
      <c r="W115" s="127"/>
      <c r="X115" s="127"/>
      <c r="Y115" s="127"/>
      <c r="Z115" s="127"/>
      <c r="AA115" s="141"/>
      <c r="AB115" s="12"/>
      <c r="AC115" s="12"/>
    </row>
    <row r="116" spans="1:29" x14ac:dyDescent="0.25">
      <c r="A116" s="120"/>
      <c r="B116" s="121"/>
      <c r="C116" s="122"/>
      <c r="D116" s="122"/>
      <c r="E116" s="122"/>
      <c r="F116" s="122"/>
      <c r="G116" s="123"/>
      <c r="H116" s="123">
        <f t="shared" si="6"/>
        <v>0</v>
      </c>
      <c r="I116" s="123">
        <f t="shared" si="7"/>
        <v>0</v>
      </c>
      <c r="J116" s="123"/>
      <c r="K116" s="124"/>
      <c r="L116" s="124"/>
      <c r="M116" s="127"/>
      <c r="N116" s="124"/>
      <c r="O116" s="124"/>
      <c r="P116" s="123"/>
      <c r="Q116" s="125"/>
      <c r="R116" s="123"/>
      <c r="S116" s="123"/>
      <c r="T116" s="126"/>
      <c r="U116" s="127"/>
      <c r="V116" s="127"/>
      <c r="W116" s="127"/>
      <c r="X116" s="127"/>
      <c r="Y116" s="127"/>
      <c r="Z116" s="127"/>
      <c r="AA116" s="141"/>
      <c r="AB116" s="12"/>
      <c r="AC116" s="12"/>
    </row>
    <row r="117" spans="1:29" x14ac:dyDescent="0.25">
      <c r="A117" s="120"/>
      <c r="B117" s="121"/>
      <c r="C117" s="122"/>
      <c r="D117" s="122"/>
      <c r="E117" s="122"/>
      <c r="F117" s="122"/>
      <c r="G117" s="123"/>
      <c r="H117" s="123">
        <f t="shared" si="6"/>
        <v>0</v>
      </c>
      <c r="I117" s="123">
        <f t="shared" si="7"/>
        <v>0</v>
      </c>
      <c r="J117" s="123"/>
      <c r="K117" s="124"/>
      <c r="L117" s="124"/>
      <c r="M117" s="127"/>
      <c r="N117" s="124"/>
      <c r="O117" s="124"/>
      <c r="P117" s="123"/>
      <c r="Q117" s="125"/>
      <c r="R117" s="123"/>
      <c r="S117" s="123"/>
      <c r="T117" s="126"/>
      <c r="U117" s="127"/>
      <c r="V117" s="127"/>
      <c r="W117" s="127"/>
      <c r="X117" s="127"/>
      <c r="Y117" s="127"/>
      <c r="Z117" s="127"/>
      <c r="AA117" s="141"/>
      <c r="AB117" s="12"/>
      <c r="AC117" s="12"/>
    </row>
    <row r="118" spans="1:29" x14ac:dyDescent="0.25">
      <c r="A118" s="120"/>
      <c r="B118" s="121"/>
      <c r="C118" s="122"/>
      <c r="D118" s="122"/>
      <c r="E118" s="122"/>
      <c r="F118" s="122"/>
      <c r="G118" s="123"/>
      <c r="H118" s="123">
        <f t="shared" si="6"/>
        <v>0</v>
      </c>
      <c r="I118" s="123">
        <f t="shared" si="7"/>
        <v>0</v>
      </c>
      <c r="J118" s="123"/>
      <c r="K118" s="124"/>
      <c r="L118" s="124"/>
      <c r="M118" s="127"/>
      <c r="N118" s="124"/>
      <c r="O118" s="124"/>
      <c r="P118" s="123"/>
      <c r="Q118" s="125"/>
      <c r="R118" s="123"/>
      <c r="S118" s="123"/>
      <c r="T118" s="127"/>
      <c r="U118" s="127"/>
      <c r="V118" s="127"/>
      <c r="W118" s="127"/>
      <c r="X118" s="127"/>
      <c r="Y118" s="127"/>
      <c r="Z118" s="127"/>
      <c r="AA118" s="141"/>
      <c r="AB118" s="12"/>
      <c r="AC118" s="12"/>
    </row>
    <row r="119" spans="1:29" x14ac:dyDescent="0.25">
      <c r="A119" s="120"/>
      <c r="B119" s="121"/>
      <c r="C119" s="122"/>
      <c r="D119" s="122"/>
      <c r="E119" s="122"/>
      <c r="F119" s="122"/>
      <c r="G119" s="123"/>
      <c r="H119" s="123">
        <f t="shared" si="6"/>
        <v>0</v>
      </c>
      <c r="I119" s="123">
        <f t="shared" si="7"/>
        <v>0</v>
      </c>
      <c r="J119" s="123"/>
      <c r="K119" s="124"/>
      <c r="L119" s="124"/>
      <c r="M119" s="126"/>
      <c r="N119" s="124"/>
      <c r="O119" s="124"/>
      <c r="P119" s="123"/>
      <c r="Q119" s="123"/>
      <c r="R119" s="123"/>
      <c r="S119" s="125"/>
      <c r="T119" s="127"/>
      <c r="U119" s="126"/>
      <c r="V119" s="126"/>
      <c r="W119" s="126"/>
      <c r="X119" s="126"/>
      <c r="Y119" s="126"/>
      <c r="Z119" s="126"/>
      <c r="AA119" s="141"/>
      <c r="AB119" s="12"/>
      <c r="AC119" s="12"/>
    </row>
    <row r="120" spans="1:29" x14ac:dyDescent="0.25">
      <c r="A120" s="120"/>
      <c r="B120" s="121"/>
      <c r="C120" s="122"/>
      <c r="D120" s="122"/>
      <c r="E120" s="122"/>
      <c r="F120" s="122"/>
      <c r="G120" s="123"/>
      <c r="H120" s="123">
        <f t="shared" si="6"/>
        <v>0</v>
      </c>
      <c r="I120" s="123">
        <f t="shared" si="7"/>
        <v>0</v>
      </c>
      <c r="J120" s="123"/>
      <c r="K120" s="124"/>
      <c r="L120" s="124"/>
      <c r="M120" s="127"/>
      <c r="N120" s="124"/>
      <c r="O120" s="124"/>
      <c r="P120" s="123"/>
      <c r="Q120" s="125"/>
      <c r="R120" s="123"/>
      <c r="S120" s="123"/>
      <c r="T120" s="126"/>
      <c r="U120" s="127"/>
      <c r="V120" s="127"/>
      <c r="W120" s="127"/>
      <c r="X120" s="127"/>
      <c r="Y120" s="127"/>
      <c r="Z120" s="127"/>
      <c r="AA120" s="141"/>
      <c r="AB120" s="12"/>
      <c r="AC120" s="12"/>
    </row>
    <row r="121" spans="1:29" x14ac:dyDescent="0.25">
      <c r="A121" s="120"/>
      <c r="B121" s="121"/>
      <c r="C121" s="122"/>
      <c r="D121" s="122"/>
      <c r="E121" s="122"/>
      <c r="F121" s="122"/>
      <c r="G121" s="123"/>
      <c r="H121" s="123">
        <f t="shared" si="6"/>
        <v>0</v>
      </c>
      <c r="I121" s="123">
        <f t="shared" si="7"/>
        <v>0</v>
      </c>
      <c r="J121" s="123"/>
      <c r="K121" s="124"/>
      <c r="L121" s="124"/>
      <c r="M121" s="126"/>
      <c r="N121" s="124"/>
      <c r="O121" s="124"/>
      <c r="P121" s="123"/>
      <c r="Q121" s="123"/>
      <c r="R121" s="123"/>
      <c r="S121" s="123"/>
      <c r="T121" s="126"/>
      <c r="U121" s="126"/>
      <c r="V121" s="126"/>
      <c r="W121" s="126"/>
      <c r="X121" s="126"/>
      <c r="Y121" s="126"/>
      <c r="Z121" s="126"/>
      <c r="AA121" s="141"/>
      <c r="AB121" s="12"/>
      <c r="AC121" s="12"/>
    </row>
    <row r="122" spans="1:29" x14ac:dyDescent="0.25">
      <c r="A122" s="120"/>
      <c r="B122" s="121"/>
      <c r="C122" s="122"/>
      <c r="D122" s="122"/>
      <c r="E122" s="122"/>
      <c r="F122" s="122"/>
      <c r="G122" s="123"/>
      <c r="H122" s="123">
        <f t="shared" si="6"/>
        <v>0</v>
      </c>
      <c r="I122" s="123">
        <f t="shared" si="7"/>
        <v>0</v>
      </c>
      <c r="J122" s="123"/>
      <c r="K122" s="124"/>
      <c r="L122" s="124"/>
      <c r="M122" s="126"/>
      <c r="N122" s="124"/>
      <c r="O122" s="124"/>
      <c r="P122" s="123"/>
      <c r="Q122" s="123"/>
      <c r="R122" s="123"/>
      <c r="S122" s="123"/>
      <c r="T122" s="126"/>
      <c r="U122" s="126"/>
      <c r="V122" s="126"/>
      <c r="W122" s="126"/>
      <c r="X122" s="126"/>
      <c r="Y122" s="126"/>
      <c r="Z122" s="126"/>
      <c r="AA122" s="141"/>
      <c r="AB122" s="12"/>
      <c r="AC122" s="12"/>
    </row>
    <row r="123" spans="1:29" ht="15" customHeight="1" x14ac:dyDescent="0.25">
      <c r="A123" s="120"/>
      <c r="B123" s="121"/>
      <c r="C123" s="122"/>
      <c r="D123" s="122"/>
      <c r="E123" s="122"/>
      <c r="F123" s="122"/>
      <c r="G123" s="123"/>
      <c r="H123" s="123">
        <f t="shared" si="6"/>
        <v>0</v>
      </c>
      <c r="I123" s="123">
        <f t="shared" si="7"/>
        <v>0</v>
      </c>
      <c r="J123" s="123"/>
      <c r="K123" s="124"/>
      <c r="L123" s="124"/>
      <c r="M123" s="127"/>
      <c r="N123" s="124"/>
      <c r="O123" s="124"/>
      <c r="P123" s="123"/>
      <c r="Q123" s="123"/>
      <c r="R123" s="123"/>
      <c r="S123" s="123"/>
      <c r="T123" s="127"/>
      <c r="U123" s="127"/>
      <c r="V123" s="127"/>
      <c r="W123" s="127"/>
      <c r="X123" s="127"/>
      <c r="Y123" s="127"/>
      <c r="Z123" s="127"/>
      <c r="AA123" s="141"/>
      <c r="AB123" s="12"/>
      <c r="AC123" s="12"/>
    </row>
    <row r="124" spans="1:29" x14ac:dyDescent="0.25">
      <c r="A124" s="120"/>
      <c r="B124" s="121"/>
      <c r="C124" s="122"/>
      <c r="D124" s="122"/>
      <c r="E124" s="122"/>
      <c r="F124" s="122"/>
      <c r="G124" s="123"/>
      <c r="H124" s="123">
        <f t="shared" si="6"/>
        <v>0</v>
      </c>
      <c r="I124" s="123">
        <f t="shared" si="7"/>
        <v>0</v>
      </c>
      <c r="J124" s="123"/>
      <c r="K124" s="124"/>
      <c r="L124" s="124"/>
      <c r="M124" s="126"/>
      <c r="N124" s="124"/>
      <c r="O124" s="124"/>
      <c r="P124" s="123"/>
      <c r="Q124" s="123"/>
      <c r="R124" s="123"/>
      <c r="S124" s="123"/>
      <c r="T124" s="126"/>
      <c r="U124" s="126"/>
      <c r="V124" s="126"/>
      <c r="W124" s="126"/>
      <c r="X124" s="126"/>
      <c r="Y124" s="126"/>
      <c r="Z124" s="126"/>
      <c r="AA124" s="141"/>
      <c r="AB124" s="12"/>
      <c r="AC124" s="12"/>
    </row>
    <row r="125" spans="1:29" ht="15" customHeight="1" x14ac:dyDescent="0.25">
      <c r="A125" s="120"/>
      <c r="B125" s="121"/>
      <c r="C125" s="122"/>
      <c r="D125" s="122"/>
      <c r="E125" s="122"/>
      <c r="F125" s="122"/>
      <c r="G125" s="123"/>
      <c r="H125" s="123">
        <f t="shared" si="6"/>
        <v>0</v>
      </c>
      <c r="I125" s="123">
        <f t="shared" si="7"/>
        <v>0</v>
      </c>
      <c r="J125" s="123"/>
      <c r="K125" s="124"/>
      <c r="L125" s="124"/>
      <c r="M125" s="127"/>
      <c r="N125" s="124"/>
      <c r="O125" s="124"/>
      <c r="P125" s="123"/>
      <c r="Q125" s="123"/>
      <c r="R125" s="123"/>
      <c r="S125" s="123"/>
      <c r="T125" s="127"/>
      <c r="U125" s="127"/>
      <c r="V125" s="127"/>
      <c r="W125" s="127"/>
      <c r="X125" s="127"/>
      <c r="Y125" s="127"/>
      <c r="Z125" s="127"/>
      <c r="AA125" s="141"/>
      <c r="AB125" s="12"/>
      <c r="AC125" s="12"/>
    </row>
    <row r="126" spans="1:29" x14ac:dyDescent="0.25">
      <c r="A126" s="120"/>
      <c r="B126" s="121"/>
      <c r="C126" s="122"/>
      <c r="D126" s="122"/>
      <c r="E126" s="122"/>
      <c r="F126" s="122"/>
      <c r="G126" s="123"/>
      <c r="H126" s="123">
        <f t="shared" si="6"/>
        <v>0</v>
      </c>
      <c r="I126" s="123">
        <f t="shared" si="7"/>
        <v>0</v>
      </c>
      <c r="J126" s="123"/>
      <c r="K126" s="124"/>
      <c r="L126" s="124"/>
      <c r="M126" s="126"/>
      <c r="N126" s="124"/>
      <c r="O126" s="124"/>
      <c r="P126" s="123"/>
      <c r="Q126" s="123"/>
      <c r="R126" s="123"/>
      <c r="S126" s="123"/>
      <c r="T126" s="126"/>
      <c r="U126" s="126"/>
      <c r="V126" s="126"/>
      <c r="W126" s="126"/>
      <c r="X126" s="126"/>
      <c r="Y126" s="126"/>
      <c r="Z126" s="126"/>
      <c r="AA126" s="141"/>
      <c r="AB126" s="12"/>
      <c r="AC126" s="12"/>
    </row>
    <row r="127" spans="1:29" x14ac:dyDescent="0.25">
      <c r="A127" s="120"/>
      <c r="B127" s="121"/>
      <c r="C127" s="122"/>
      <c r="D127" s="122"/>
      <c r="E127" s="122"/>
      <c r="F127" s="122"/>
      <c r="G127" s="123"/>
      <c r="H127" s="123">
        <f t="shared" si="6"/>
        <v>0</v>
      </c>
      <c r="I127" s="123">
        <f t="shared" si="7"/>
        <v>0</v>
      </c>
      <c r="J127" s="123"/>
      <c r="K127" s="124"/>
      <c r="L127" s="124"/>
      <c r="M127" s="126"/>
      <c r="N127" s="124"/>
      <c r="O127" s="124"/>
      <c r="P127" s="123"/>
      <c r="Q127" s="123"/>
      <c r="R127" s="123"/>
      <c r="S127" s="123"/>
      <c r="T127" s="126"/>
      <c r="U127" s="126"/>
      <c r="V127" s="126"/>
      <c r="W127" s="126"/>
      <c r="X127" s="126"/>
      <c r="Y127" s="126"/>
      <c r="Z127" s="126"/>
      <c r="AA127" s="141"/>
      <c r="AB127" s="12"/>
      <c r="AC127" s="12"/>
    </row>
    <row r="128" spans="1:29" x14ac:dyDescent="0.25">
      <c r="A128" s="120"/>
      <c r="B128" s="121"/>
      <c r="C128" s="122"/>
      <c r="D128" s="122"/>
      <c r="E128" s="122"/>
      <c r="F128" s="122"/>
      <c r="G128" s="123"/>
      <c r="H128" s="123">
        <f t="shared" si="6"/>
        <v>0</v>
      </c>
      <c r="I128" s="123">
        <f t="shared" si="7"/>
        <v>0</v>
      </c>
      <c r="J128" s="123"/>
      <c r="K128" s="124"/>
      <c r="L128" s="124"/>
      <c r="M128" s="126"/>
      <c r="N128" s="124"/>
      <c r="O128" s="124"/>
      <c r="P128" s="123"/>
      <c r="Q128" s="123"/>
      <c r="R128" s="123"/>
      <c r="S128" s="123"/>
      <c r="T128" s="126"/>
      <c r="U128" s="126"/>
      <c r="V128" s="126"/>
      <c r="W128" s="126"/>
      <c r="X128" s="126"/>
      <c r="Y128" s="126"/>
      <c r="Z128" s="126"/>
      <c r="AA128" s="141"/>
      <c r="AB128" s="12"/>
      <c r="AC128" s="12"/>
    </row>
    <row r="129" spans="1:29" ht="15" customHeight="1" x14ac:dyDescent="0.25">
      <c r="A129" s="120"/>
      <c r="B129" s="121"/>
      <c r="C129" s="122"/>
      <c r="D129" s="122"/>
      <c r="E129" s="122"/>
      <c r="F129" s="122"/>
      <c r="G129" s="123"/>
      <c r="H129" s="123">
        <f t="shared" si="6"/>
        <v>0</v>
      </c>
      <c r="I129" s="123">
        <f t="shared" si="7"/>
        <v>0</v>
      </c>
      <c r="J129" s="123"/>
      <c r="K129" s="124"/>
      <c r="L129" s="124"/>
      <c r="M129" s="127"/>
      <c r="N129" s="124"/>
      <c r="O129" s="124"/>
      <c r="P129" s="123"/>
      <c r="Q129" s="123"/>
      <c r="R129" s="123"/>
      <c r="S129" s="123"/>
      <c r="T129" s="127"/>
      <c r="U129" s="127"/>
      <c r="V129" s="127"/>
      <c r="W129" s="127"/>
      <c r="X129" s="127"/>
      <c r="Y129" s="127"/>
      <c r="Z129" s="127"/>
      <c r="AA129" s="141"/>
      <c r="AB129" s="12"/>
      <c r="AC129" s="12"/>
    </row>
    <row r="130" spans="1:29" x14ac:dyDescent="0.25">
      <c r="A130" s="120"/>
      <c r="B130" s="121"/>
      <c r="C130" s="122"/>
      <c r="D130" s="122"/>
      <c r="E130" s="122"/>
      <c r="F130" s="122"/>
      <c r="G130" s="123"/>
      <c r="H130" s="123">
        <f t="shared" si="6"/>
        <v>0</v>
      </c>
      <c r="I130" s="123">
        <f t="shared" si="7"/>
        <v>0</v>
      </c>
      <c r="J130" s="123"/>
      <c r="K130" s="124"/>
      <c r="L130" s="124"/>
      <c r="M130" s="126"/>
      <c r="N130" s="124"/>
      <c r="O130" s="124"/>
      <c r="P130" s="123"/>
      <c r="Q130" s="123"/>
      <c r="R130" s="123"/>
      <c r="S130" s="123"/>
      <c r="T130" s="126"/>
      <c r="U130" s="126"/>
      <c r="V130" s="126"/>
      <c r="W130" s="126"/>
      <c r="X130" s="126"/>
      <c r="Y130" s="126"/>
      <c r="Z130" s="126"/>
      <c r="AA130" s="141"/>
      <c r="AB130" s="12"/>
      <c r="AC130" s="12"/>
    </row>
    <row r="131" spans="1:29" x14ac:dyDescent="0.25">
      <c r="A131" s="120"/>
      <c r="B131" s="121"/>
      <c r="C131" s="122"/>
      <c r="D131" s="122"/>
      <c r="E131" s="122"/>
      <c r="F131" s="122"/>
      <c r="G131" s="123"/>
      <c r="H131" s="123">
        <f t="shared" si="6"/>
        <v>0</v>
      </c>
      <c r="I131" s="123">
        <f t="shared" si="7"/>
        <v>0</v>
      </c>
      <c r="J131" s="123"/>
      <c r="K131" s="124"/>
      <c r="L131" s="124"/>
      <c r="M131" s="126"/>
      <c r="N131" s="124"/>
      <c r="O131" s="124"/>
      <c r="P131" s="123"/>
      <c r="Q131" s="123"/>
      <c r="R131" s="123"/>
      <c r="S131" s="123"/>
      <c r="T131" s="126"/>
      <c r="U131" s="126"/>
      <c r="V131" s="126"/>
      <c r="W131" s="126"/>
      <c r="X131" s="126"/>
      <c r="Y131" s="126"/>
      <c r="Z131" s="126"/>
      <c r="AA131" s="141"/>
      <c r="AB131" s="12"/>
      <c r="AC131" s="12"/>
    </row>
    <row r="132" spans="1:29" ht="15" customHeight="1" x14ac:dyDescent="0.25">
      <c r="A132" s="120"/>
      <c r="B132" s="121"/>
      <c r="C132" s="122"/>
      <c r="D132" s="122"/>
      <c r="E132" s="122"/>
      <c r="F132" s="122"/>
      <c r="G132" s="123"/>
      <c r="H132" s="123">
        <f t="shared" si="6"/>
        <v>0</v>
      </c>
      <c r="I132" s="123">
        <f t="shared" si="7"/>
        <v>0</v>
      </c>
      <c r="J132" s="123"/>
      <c r="K132" s="124"/>
      <c r="L132" s="124"/>
      <c r="M132" s="127"/>
      <c r="N132" s="124"/>
      <c r="O132" s="124"/>
      <c r="P132" s="123"/>
      <c r="Q132" s="123"/>
      <c r="R132" s="123"/>
      <c r="S132" s="123"/>
      <c r="T132" s="127"/>
      <c r="U132" s="127"/>
      <c r="V132" s="127"/>
      <c r="W132" s="127"/>
      <c r="X132" s="127"/>
      <c r="Y132" s="127"/>
      <c r="Z132" s="127"/>
      <c r="AA132" s="141"/>
      <c r="AB132" s="12"/>
      <c r="AC132" s="12"/>
    </row>
    <row r="133" spans="1:29" ht="15" customHeight="1" x14ac:dyDescent="0.25">
      <c r="A133" s="120"/>
      <c r="B133" s="121"/>
      <c r="C133" s="122"/>
      <c r="D133" s="122"/>
      <c r="E133" s="122"/>
      <c r="F133" s="122"/>
      <c r="G133" s="123"/>
      <c r="H133" s="123">
        <f t="shared" si="6"/>
        <v>0</v>
      </c>
      <c r="I133" s="123">
        <f t="shared" si="7"/>
        <v>0</v>
      </c>
      <c r="J133" s="123"/>
      <c r="K133" s="124"/>
      <c r="L133" s="124"/>
      <c r="M133" s="127"/>
      <c r="N133" s="124"/>
      <c r="O133" s="124"/>
      <c r="P133" s="123"/>
      <c r="Q133" s="123"/>
      <c r="R133" s="123"/>
      <c r="S133" s="123"/>
      <c r="T133" s="127"/>
      <c r="U133" s="127"/>
      <c r="V133" s="127"/>
      <c r="W133" s="127"/>
      <c r="X133" s="127"/>
      <c r="Y133" s="127"/>
      <c r="Z133" s="127"/>
      <c r="AA133" s="141"/>
      <c r="AB133" s="12"/>
      <c r="AC133" s="12"/>
    </row>
    <row r="134" spans="1:29" ht="15" customHeight="1" x14ac:dyDescent="0.25">
      <c r="A134" s="120"/>
      <c r="B134" s="121"/>
      <c r="C134" s="122"/>
      <c r="D134" s="122"/>
      <c r="E134" s="122"/>
      <c r="F134" s="122"/>
      <c r="G134" s="123"/>
      <c r="H134" s="123">
        <f t="shared" si="6"/>
        <v>0</v>
      </c>
      <c r="I134" s="123">
        <f t="shared" si="7"/>
        <v>0</v>
      </c>
      <c r="J134" s="123"/>
      <c r="K134" s="124"/>
      <c r="L134" s="124"/>
      <c r="M134" s="127"/>
      <c r="N134" s="124"/>
      <c r="O134" s="124"/>
      <c r="P134" s="123"/>
      <c r="Q134" s="123"/>
      <c r="R134" s="123"/>
      <c r="S134" s="123"/>
      <c r="T134" s="127"/>
      <c r="U134" s="127"/>
      <c r="V134" s="127"/>
      <c r="W134" s="127"/>
      <c r="X134" s="127"/>
      <c r="Y134" s="127"/>
      <c r="Z134" s="127"/>
      <c r="AA134" s="141"/>
      <c r="AB134" s="12"/>
      <c r="AC134" s="12"/>
    </row>
    <row r="135" spans="1:29" ht="15" customHeight="1" x14ac:dyDescent="0.25">
      <c r="A135" s="120"/>
      <c r="B135" s="121"/>
      <c r="C135" s="122"/>
      <c r="D135" s="122"/>
      <c r="E135" s="122"/>
      <c r="F135" s="122"/>
      <c r="G135" s="123"/>
      <c r="H135" s="123">
        <f t="shared" si="6"/>
        <v>0</v>
      </c>
      <c r="I135" s="123">
        <f t="shared" si="7"/>
        <v>0</v>
      </c>
      <c r="J135" s="123"/>
      <c r="K135" s="124"/>
      <c r="L135" s="124"/>
      <c r="M135" s="127"/>
      <c r="N135" s="124"/>
      <c r="O135" s="124"/>
      <c r="P135" s="123"/>
      <c r="Q135" s="123"/>
      <c r="R135" s="123"/>
      <c r="S135" s="123"/>
      <c r="T135" s="127"/>
      <c r="U135" s="127"/>
      <c r="V135" s="127"/>
      <c r="W135" s="127"/>
      <c r="X135" s="127"/>
      <c r="Y135" s="127"/>
      <c r="Z135" s="127"/>
      <c r="AA135" s="141"/>
      <c r="AB135" s="12"/>
      <c r="AC135" s="12"/>
    </row>
    <row r="136" spans="1:29" ht="15" customHeight="1" x14ac:dyDescent="0.25">
      <c r="A136" s="120"/>
      <c r="B136" s="121"/>
      <c r="C136" s="122"/>
      <c r="D136" s="122"/>
      <c r="E136" s="122"/>
      <c r="F136" s="122"/>
      <c r="G136" s="123"/>
      <c r="H136" s="123">
        <f t="shared" si="6"/>
        <v>0</v>
      </c>
      <c r="I136" s="123">
        <f t="shared" si="7"/>
        <v>0</v>
      </c>
      <c r="J136" s="123"/>
      <c r="K136" s="124"/>
      <c r="L136" s="124"/>
      <c r="M136" s="126"/>
      <c r="N136" s="124"/>
      <c r="O136" s="124"/>
      <c r="P136" s="123"/>
      <c r="Q136" s="123"/>
      <c r="R136" s="123"/>
      <c r="S136" s="123"/>
      <c r="T136" s="126"/>
      <c r="U136" s="126"/>
      <c r="V136" s="126"/>
      <c r="W136" s="126"/>
      <c r="X136" s="126"/>
      <c r="Y136" s="126"/>
      <c r="Z136" s="126"/>
      <c r="AA136" s="141"/>
      <c r="AB136" s="12"/>
      <c r="AC136" s="12"/>
    </row>
    <row r="137" spans="1:29" ht="15" customHeight="1" x14ac:dyDescent="0.25">
      <c r="A137" s="120"/>
      <c r="B137" s="121"/>
      <c r="C137" s="122"/>
      <c r="D137" s="122"/>
      <c r="E137" s="122"/>
      <c r="F137" s="122"/>
      <c r="G137" s="123"/>
      <c r="H137" s="123">
        <f t="shared" si="6"/>
        <v>0</v>
      </c>
      <c r="I137" s="123">
        <f t="shared" si="7"/>
        <v>0</v>
      </c>
      <c r="J137" s="123"/>
      <c r="K137" s="124"/>
      <c r="L137" s="124"/>
      <c r="M137" s="126"/>
      <c r="N137" s="124"/>
      <c r="O137" s="124"/>
      <c r="P137" s="123"/>
      <c r="Q137" s="123"/>
      <c r="R137" s="123"/>
      <c r="S137" s="123"/>
      <c r="T137" s="126"/>
      <c r="U137" s="126"/>
      <c r="V137" s="126"/>
      <c r="W137" s="126"/>
      <c r="X137" s="126"/>
      <c r="Y137" s="126"/>
      <c r="Z137" s="126"/>
      <c r="AA137" s="141"/>
      <c r="AB137" s="12"/>
      <c r="AC137" s="12"/>
    </row>
    <row r="138" spans="1:29" ht="15" customHeight="1" x14ac:dyDescent="0.25">
      <c r="A138" s="120"/>
      <c r="B138" s="121"/>
      <c r="C138" s="122"/>
      <c r="D138" s="122"/>
      <c r="E138" s="122"/>
      <c r="F138" s="122"/>
      <c r="G138" s="123"/>
      <c r="H138" s="123">
        <f t="shared" si="6"/>
        <v>0</v>
      </c>
      <c r="I138" s="123">
        <f t="shared" si="7"/>
        <v>0</v>
      </c>
      <c r="J138" s="123"/>
      <c r="K138" s="124"/>
      <c r="L138" s="124"/>
      <c r="M138" s="126"/>
      <c r="N138" s="124"/>
      <c r="O138" s="124"/>
      <c r="P138" s="123"/>
      <c r="Q138" s="123"/>
      <c r="R138" s="123"/>
      <c r="S138" s="123"/>
      <c r="T138" s="126"/>
      <c r="U138" s="126"/>
      <c r="V138" s="126"/>
      <c r="W138" s="126"/>
      <c r="X138" s="126"/>
      <c r="Y138" s="126"/>
      <c r="Z138" s="126"/>
      <c r="AA138" s="141"/>
      <c r="AB138" s="12"/>
      <c r="AC138" s="12"/>
    </row>
    <row r="139" spans="1:29" ht="15" customHeight="1" x14ac:dyDescent="0.25">
      <c r="A139" s="120"/>
      <c r="B139" s="121"/>
      <c r="C139" s="122"/>
      <c r="D139" s="122"/>
      <c r="E139" s="122"/>
      <c r="F139" s="122"/>
      <c r="G139" s="123"/>
      <c r="H139" s="123">
        <f t="shared" si="6"/>
        <v>0</v>
      </c>
      <c r="I139" s="123">
        <f t="shared" si="7"/>
        <v>0</v>
      </c>
      <c r="J139" s="123"/>
      <c r="K139" s="124"/>
      <c r="L139" s="124"/>
      <c r="M139" s="127"/>
      <c r="N139" s="124"/>
      <c r="O139" s="124"/>
      <c r="P139" s="123"/>
      <c r="Q139" s="123"/>
      <c r="R139" s="123"/>
      <c r="S139" s="123"/>
      <c r="T139" s="127"/>
      <c r="U139" s="127"/>
      <c r="V139" s="127"/>
      <c r="W139" s="127"/>
      <c r="X139" s="127"/>
      <c r="Y139" s="127"/>
      <c r="Z139" s="127"/>
      <c r="AA139" s="141"/>
      <c r="AB139" s="12"/>
      <c r="AC139" s="12"/>
    </row>
    <row r="140" spans="1:29" ht="15" customHeight="1" x14ac:dyDescent="0.25">
      <c r="A140" s="120"/>
      <c r="B140" s="121"/>
      <c r="C140" s="122"/>
      <c r="D140" s="122"/>
      <c r="E140" s="122"/>
      <c r="F140" s="122"/>
      <c r="G140" s="123"/>
      <c r="H140" s="123">
        <f t="shared" si="6"/>
        <v>0</v>
      </c>
      <c r="I140" s="123">
        <f t="shared" si="7"/>
        <v>0</v>
      </c>
      <c r="J140" s="123"/>
      <c r="K140" s="124"/>
      <c r="L140" s="124"/>
      <c r="M140" s="127"/>
      <c r="N140" s="124"/>
      <c r="O140" s="124"/>
      <c r="P140" s="123"/>
      <c r="Q140" s="123"/>
      <c r="R140" s="123"/>
      <c r="S140" s="123"/>
      <c r="T140" s="127"/>
      <c r="U140" s="127"/>
      <c r="V140" s="127"/>
      <c r="W140" s="127"/>
      <c r="X140" s="127"/>
      <c r="Y140" s="127"/>
      <c r="Z140" s="127"/>
      <c r="AA140" s="141"/>
      <c r="AB140" s="12"/>
      <c r="AC140" s="12"/>
    </row>
    <row r="141" spans="1:29" ht="15" customHeight="1" x14ac:dyDescent="0.25">
      <c r="A141" s="120"/>
      <c r="B141" s="121"/>
      <c r="C141" s="122"/>
      <c r="D141" s="122"/>
      <c r="E141" s="122"/>
      <c r="F141" s="122"/>
      <c r="G141" s="123"/>
      <c r="H141" s="123">
        <f t="shared" si="6"/>
        <v>0</v>
      </c>
      <c r="I141" s="123">
        <f t="shared" si="7"/>
        <v>0</v>
      </c>
      <c r="J141" s="123"/>
      <c r="K141" s="124"/>
      <c r="L141" s="124"/>
      <c r="M141" s="127"/>
      <c r="N141" s="124"/>
      <c r="O141" s="124"/>
      <c r="P141" s="123"/>
      <c r="Q141" s="123"/>
      <c r="R141" s="123"/>
      <c r="S141" s="123"/>
      <c r="T141" s="127"/>
      <c r="U141" s="127"/>
      <c r="V141" s="127"/>
      <c r="W141" s="127"/>
      <c r="X141" s="127"/>
      <c r="Y141" s="127"/>
      <c r="Z141" s="127"/>
      <c r="AA141" s="141"/>
      <c r="AB141" s="12"/>
      <c r="AC141" s="12"/>
    </row>
    <row r="142" spans="1:29" ht="15" customHeight="1" x14ac:dyDescent="0.25">
      <c r="A142" s="120"/>
      <c r="B142" s="121"/>
      <c r="C142" s="122"/>
      <c r="D142" s="122"/>
      <c r="E142" s="122"/>
      <c r="F142" s="122"/>
      <c r="G142" s="123"/>
      <c r="H142" s="123">
        <f t="shared" si="6"/>
        <v>0</v>
      </c>
      <c r="I142" s="123">
        <f t="shared" si="7"/>
        <v>0</v>
      </c>
      <c r="J142" s="123"/>
      <c r="K142" s="124"/>
      <c r="L142" s="124"/>
      <c r="M142" s="126"/>
      <c r="N142" s="124"/>
      <c r="O142" s="124"/>
      <c r="P142" s="123"/>
      <c r="Q142" s="123"/>
      <c r="R142" s="123"/>
      <c r="S142" s="123"/>
      <c r="T142" s="126"/>
      <c r="U142" s="126"/>
      <c r="V142" s="126"/>
      <c r="W142" s="126"/>
      <c r="X142" s="126"/>
      <c r="Y142" s="126"/>
      <c r="Z142" s="126"/>
      <c r="AA142" s="141"/>
      <c r="AB142" s="12"/>
      <c r="AC142" s="12"/>
    </row>
    <row r="143" spans="1:29" ht="15" customHeight="1" x14ac:dyDescent="0.25">
      <c r="A143" s="120"/>
      <c r="B143" s="121"/>
      <c r="C143" s="122"/>
      <c r="D143" s="122"/>
      <c r="E143" s="122"/>
      <c r="F143" s="122"/>
      <c r="G143" s="123"/>
      <c r="H143" s="123">
        <f t="shared" si="6"/>
        <v>0</v>
      </c>
      <c r="I143" s="123">
        <f t="shared" si="7"/>
        <v>0</v>
      </c>
      <c r="J143" s="123"/>
      <c r="K143" s="124"/>
      <c r="L143" s="124"/>
      <c r="M143" s="127"/>
      <c r="N143" s="124"/>
      <c r="O143" s="124"/>
      <c r="P143" s="123"/>
      <c r="Q143" s="123"/>
      <c r="R143" s="123"/>
      <c r="S143" s="123"/>
      <c r="T143" s="127"/>
      <c r="U143" s="127"/>
      <c r="V143" s="127"/>
      <c r="W143" s="127"/>
      <c r="X143" s="127"/>
      <c r="Y143" s="127"/>
      <c r="Z143" s="127"/>
      <c r="AA143" s="141"/>
      <c r="AB143" s="12"/>
      <c r="AC143" s="12"/>
    </row>
    <row r="144" spans="1:29" ht="15" customHeight="1" x14ac:dyDescent="0.25">
      <c r="A144" s="120"/>
      <c r="B144" s="121"/>
      <c r="C144" s="122"/>
      <c r="D144" s="122"/>
      <c r="E144" s="122"/>
      <c r="F144" s="122"/>
      <c r="G144" s="123"/>
      <c r="H144" s="123">
        <f t="shared" si="6"/>
        <v>0</v>
      </c>
      <c r="I144" s="123">
        <f t="shared" si="7"/>
        <v>0</v>
      </c>
      <c r="J144" s="123"/>
      <c r="K144" s="124"/>
      <c r="L144" s="124"/>
      <c r="M144" s="126"/>
      <c r="N144" s="124"/>
      <c r="O144" s="124"/>
      <c r="P144" s="123"/>
      <c r="Q144" s="123"/>
      <c r="R144" s="123"/>
      <c r="S144" s="123"/>
      <c r="T144" s="126"/>
      <c r="U144" s="126"/>
      <c r="V144" s="126"/>
      <c r="W144" s="126"/>
      <c r="X144" s="126"/>
      <c r="Y144" s="126"/>
      <c r="Z144" s="126"/>
      <c r="AA144" s="141"/>
      <c r="AB144" s="12"/>
      <c r="AC144" s="12"/>
    </row>
    <row r="145" spans="1:29" ht="15" customHeight="1" x14ac:dyDescent="0.25">
      <c r="A145" s="120"/>
      <c r="B145" s="121"/>
      <c r="C145" s="122"/>
      <c r="D145" s="122"/>
      <c r="E145" s="122"/>
      <c r="F145" s="122"/>
      <c r="G145" s="123"/>
      <c r="H145" s="123">
        <f t="shared" si="6"/>
        <v>0</v>
      </c>
      <c r="I145" s="123">
        <f t="shared" si="7"/>
        <v>0</v>
      </c>
      <c r="J145" s="123"/>
      <c r="K145" s="124"/>
      <c r="L145" s="124"/>
      <c r="M145" s="126"/>
      <c r="N145" s="124"/>
      <c r="O145" s="124"/>
      <c r="P145" s="123"/>
      <c r="Q145" s="123"/>
      <c r="R145" s="123"/>
      <c r="S145" s="123"/>
      <c r="T145" s="126"/>
      <c r="U145" s="126"/>
      <c r="V145" s="126"/>
      <c r="W145" s="126"/>
      <c r="X145" s="126"/>
      <c r="Y145" s="126"/>
      <c r="Z145" s="126"/>
      <c r="AA145" s="141"/>
      <c r="AB145" s="12"/>
      <c r="AC145" s="12"/>
    </row>
    <row r="146" spans="1:29" ht="15" customHeight="1" x14ac:dyDescent="0.25">
      <c r="A146" s="120"/>
      <c r="B146" s="121"/>
      <c r="C146" s="122"/>
      <c r="D146" s="122"/>
      <c r="E146" s="122"/>
      <c r="F146" s="122"/>
      <c r="G146" s="123"/>
      <c r="H146" s="123">
        <f t="shared" si="6"/>
        <v>0</v>
      </c>
      <c r="I146" s="123">
        <f t="shared" si="7"/>
        <v>0</v>
      </c>
      <c r="J146" s="123"/>
      <c r="K146" s="124"/>
      <c r="L146" s="124"/>
      <c r="M146" s="126"/>
      <c r="N146" s="124"/>
      <c r="O146" s="124"/>
      <c r="P146" s="123"/>
      <c r="Q146" s="123"/>
      <c r="R146" s="123"/>
      <c r="S146" s="123"/>
      <c r="T146" s="126"/>
      <c r="U146" s="126"/>
      <c r="V146" s="126"/>
      <c r="W146" s="126"/>
      <c r="X146" s="126"/>
      <c r="Y146" s="126"/>
      <c r="Z146" s="126"/>
      <c r="AA146" s="141"/>
      <c r="AB146" s="12"/>
      <c r="AC146" s="12"/>
    </row>
    <row r="147" spans="1:29" ht="15" customHeight="1" x14ac:dyDescent="0.25">
      <c r="A147" s="120"/>
      <c r="B147" s="121"/>
      <c r="C147" s="122"/>
      <c r="D147" s="122"/>
      <c r="E147" s="122"/>
      <c r="F147" s="122"/>
      <c r="G147" s="123"/>
      <c r="H147" s="123">
        <f t="shared" si="6"/>
        <v>0</v>
      </c>
      <c r="I147" s="123">
        <f t="shared" si="7"/>
        <v>0</v>
      </c>
      <c r="J147" s="123"/>
      <c r="K147" s="124"/>
      <c r="L147" s="124"/>
      <c r="M147" s="126"/>
      <c r="N147" s="124"/>
      <c r="O147" s="124"/>
      <c r="P147" s="123"/>
      <c r="Q147" s="123"/>
      <c r="R147" s="123"/>
      <c r="S147" s="123"/>
      <c r="T147" s="126"/>
      <c r="U147" s="126"/>
      <c r="V147" s="126"/>
      <c r="W147" s="126"/>
      <c r="X147" s="126"/>
      <c r="Y147" s="126"/>
      <c r="Z147" s="126"/>
      <c r="AA147" s="141"/>
      <c r="AB147" s="12"/>
      <c r="AC147" s="12"/>
    </row>
    <row r="148" spans="1:29" ht="15" customHeight="1" x14ac:dyDescent="0.25">
      <c r="A148" s="120"/>
      <c r="B148" s="121"/>
      <c r="C148" s="122"/>
      <c r="D148" s="122"/>
      <c r="E148" s="122"/>
      <c r="F148" s="122"/>
      <c r="G148" s="123"/>
      <c r="H148" s="123">
        <f t="shared" si="6"/>
        <v>0</v>
      </c>
      <c r="I148" s="123">
        <f t="shared" si="7"/>
        <v>0</v>
      </c>
      <c r="J148" s="123"/>
      <c r="K148" s="124"/>
      <c r="L148" s="124"/>
      <c r="M148" s="127"/>
      <c r="N148" s="124"/>
      <c r="O148" s="124"/>
      <c r="P148" s="123"/>
      <c r="Q148" s="123"/>
      <c r="R148" s="123"/>
      <c r="S148" s="123"/>
      <c r="T148" s="127"/>
      <c r="U148" s="127"/>
      <c r="V148" s="127"/>
      <c r="W148" s="127"/>
      <c r="X148" s="127"/>
      <c r="Y148" s="127"/>
      <c r="Z148" s="127"/>
      <c r="AA148" s="141"/>
      <c r="AB148" s="12"/>
      <c r="AC148" s="12"/>
    </row>
    <row r="149" spans="1:29" ht="15" customHeight="1" x14ac:dyDescent="0.25">
      <c r="A149" s="120"/>
      <c r="B149" s="121"/>
      <c r="C149" s="122"/>
      <c r="D149" s="122"/>
      <c r="E149" s="122"/>
      <c r="F149" s="122"/>
      <c r="G149" s="123"/>
      <c r="H149" s="123">
        <f t="shared" si="6"/>
        <v>0</v>
      </c>
      <c r="I149" s="123">
        <f t="shared" si="7"/>
        <v>0</v>
      </c>
      <c r="J149" s="123"/>
      <c r="K149" s="124"/>
      <c r="L149" s="124"/>
      <c r="M149" s="126"/>
      <c r="N149" s="124"/>
      <c r="O149" s="124"/>
      <c r="P149" s="123"/>
      <c r="Q149" s="123"/>
      <c r="R149" s="123"/>
      <c r="S149" s="123"/>
      <c r="T149" s="126"/>
      <c r="U149" s="126"/>
      <c r="V149" s="126"/>
      <c r="W149" s="126"/>
      <c r="X149" s="126"/>
      <c r="Y149" s="126"/>
      <c r="Z149" s="126"/>
      <c r="AA149" s="141"/>
      <c r="AB149" s="12"/>
      <c r="AC149" s="12"/>
    </row>
    <row r="150" spans="1:29" ht="15" customHeight="1" x14ac:dyDescent="0.25">
      <c r="A150" s="120"/>
      <c r="B150" s="121"/>
      <c r="C150" s="122"/>
      <c r="D150" s="122"/>
      <c r="E150" s="122"/>
      <c r="F150" s="122"/>
      <c r="G150" s="123"/>
      <c r="H150" s="123">
        <f t="shared" si="6"/>
        <v>0</v>
      </c>
      <c r="I150" s="123">
        <f t="shared" si="7"/>
        <v>0</v>
      </c>
      <c r="J150" s="123"/>
      <c r="K150" s="124"/>
      <c r="L150" s="124"/>
      <c r="M150" s="126"/>
      <c r="N150" s="124"/>
      <c r="O150" s="124"/>
      <c r="P150" s="123"/>
      <c r="Q150" s="123"/>
      <c r="R150" s="123"/>
      <c r="S150" s="123"/>
      <c r="T150" s="126"/>
      <c r="U150" s="126"/>
      <c r="V150" s="126"/>
      <c r="W150" s="126"/>
      <c r="X150" s="126"/>
      <c r="Y150" s="126"/>
      <c r="Z150" s="126"/>
      <c r="AA150" s="141"/>
      <c r="AB150" s="12"/>
      <c r="AC150" s="12"/>
    </row>
    <row r="151" spans="1:29" ht="15" customHeight="1" x14ac:dyDescent="0.25">
      <c r="A151" s="120"/>
      <c r="B151" s="121"/>
      <c r="C151" s="122"/>
      <c r="D151" s="122"/>
      <c r="E151" s="122"/>
      <c r="F151" s="122"/>
      <c r="G151" s="123"/>
      <c r="H151" s="123">
        <f t="shared" si="6"/>
        <v>0</v>
      </c>
      <c r="I151" s="123">
        <f t="shared" si="7"/>
        <v>0</v>
      </c>
      <c r="J151" s="123"/>
      <c r="K151" s="124"/>
      <c r="L151" s="124"/>
      <c r="M151" s="127"/>
      <c r="N151" s="124"/>
      <c r="O151" s="124"/>
      <c r="P151" s="123"/>
      <c r="Q151" s="123"/>
      <c r="R151" s="123"/>
      <c r="S151" s="123"/>
      <c r="T151" s="127"/>
      <c r="U151" s="127"/>
      <c r="V151" s="127"/>
      <c r="W151" s="127"/>
      <c r="X151" s="127"/>
      <c r="Y151" s="127"/>
      <c r="Z151" s="127"/>
      <c r="AA151" s="141"/>
      <c r="AB151" s="12"/>
      <c r="AC151" s="12"/>
    </row>
    <row r="152" spans="1:29" ht="15" customHeight="1" x14ac:dyDescent="0.25">
      <c r="A152" s="120"/>
      <c r="B152" s="121"/>
      <c r="C152" s="122"/>
      <c r="D152" s="122"/>
      <c r="E152" s="122"/>
      <c r="F152" s="122"/>
      <c r="G152" s="123"/>
      <c r="H152" s="123">
        <f t="shared" si="6"/>
        <v>0</v>
      </c>
      <c r="I152" s="123">
        <f t="shared" si="7"/>
        <v>0</v>
      </c>
      <c r="J152" s="123"/>
      <c r="K152" s="124"/>
      <c r="L152" s="124"/>
      <c r="M152" s="126"/>
      <c r="N152" s="124"/>
      <c r="O152" s="124"/>
      <c r="P152" s="123"/>
      <c r="Q152" s="123"/>
      <c r="R152" s="123"/>
      <c r="S152" s="123"/>
      <c r="T152" s="126"/>
      <c r="U152" s="126"/>
      <c r="V152" s="126"/>
      <c r="W152" s="126"/>
      <c r="X152" s="126"/>
      <c r="Y152" s="126"/>
      <c r="Z152" s="126"/>
      <c r="AA152" s="141"/>
      <c r="AB152" s="12"/>
      <c r="AC152" s="12"/>
    </row>
    <row r="153" spans="1:29" ht="15" customHeight="1" x14ac:dyDescent="0.25">
      <c r="A153" s="120"/>
      <c r="B153" s="121"/>
      <c r="C153" s="122"/>
      <c r="D153" s="122"/>
      <c r="E153" s="122"/>
      <c r="F153" s="122"/>
      <c r="G153" s="123"/>
      <c r="H153" s="123">
        <f t="shared" si="6"/>
        <v>0</v>
      </c>
      <c r="I153" s="123">
        <f t="shared" si="7"/>
        <v>0</v>
      </c>
      <c r="J153" s="123"/>
      <c r="K153" s="124"/>
      <c r="L153" s="124"/>
      <c r="M153" s="127"/>
      <c r="N153" s="124"/>
      <c r="O153" s="124"/>
      <c r="P153" s="123"/>
      <c r="Q153" s="123"/>
      <c r="R153" s="123"/>
      <c r="S153" s="123"/>
      <c r="T153" s="127"/>
      <c r="U153" s="127"/>
      <c r="V153" s="127"/>
      <c r="W153" s="127"/>
      <c r="X153" s="127"/>
      <c r="Y153" s="127"/>
      <c r="Z153" s="127"/>
      <c r="AA153" s="141"/>
      <c r="AB153" s="12"/>
      <c r="AC153" s="12"/>
    </row>
    <row r="154" spans="1:29" ht="15" customHeight="1" x14ac:dyDescent="0.25">
      <c r="A154" s="120"/>
      <c r="B154" s="121"/>
      <c r="C154" s="122"/>
      <c r="D154" s="122"/>
      <c r="E154" s="122"/>
      <c r="F154" s="122"/>
      <c r="G154" s="123"/>
      <c r="H154" s="123">
        <f t="shared" si="6"/>
        <v>0</v>
      </c>
      <c r="I154" s="123">
        <f t="shared" si="7"/>
        <v>0</v>
      </c>
      <c r="J154" s="123"/>
      <c r="K154" s="124"/>
      <c r="L154" s="124"/>
      <c r="M154" s="126"/>
      <c r="N154" s="124"/>
      <c r="O154" s="124"/>
      <c r="P154" s="123"/>
      <c r="Q154" s="123"/>
      <c r="R154" s="123"/>
      <c r="S154" s="123"/>
      <c r="T154" s="126"/>
      <c r="U154" s="126"/>
      <c r="V154" s="126"/>
      <c r="W154" s="126"/>
      <c r="X154" s="126"/>
      <c r="Y154" s="126"/>
      <c r="Z154" s="126"/>
      <c r="AA154" s="141"/>
      <c r="AB154" s="12"/>
      <c r="AC154" s="12"/>
    </row>
    <row r="155" spans="1:29" ht="15" customHeight="1" x14ac:dyDescent="0.25">
      <c r="A155" s="120"/>
      <c r="B155" s="121"/>
      <c r="C155" s="122"/>
      <c r="D155" s="122"/>
      <c r="E155" s="122"/>
      <c r="F155" s="122"/>
      <c r="G155" s="123"/>
      <c r="H155" s="123">
        <f t="shared" si="6"/>
        <v>0</v>
      </c>
      <c r="I155" s="123">
        <f t="shared" si="7"/>
        <v>0</v>
      </c>
      <c r="J155" s="123"/>
      <c r="K155" s="124"/>
      <c r="L155" s="124"/>
      <c r="M155" s="126"/>
      <c r="N155" s="124"/>
      <c r="O155" s="124"/>
      <c r="P155" s="123"/>
      <c r="Q155" s="123"/>
      <c r="R155" s="123"/>
      <c r="S155" s="123"/>
      <c r="T155" s="126"/>
      <c r="U155" s="126"/>
      <c r="V155" s="126"/>
      <c r="W155" s="126"/>
      <c r="X155" s="126"/>
      <c r="Y155" s="126"/>
      <c r="Z155" s="126"/>
      <c r="AA155" s="141"/>
      <c r="AB155" s="12"/>
      <c r="AC155" s="12"/>
    </row>
    <row r="156" spans="1:29" ht="15" customHeight="1" x14ac:dyDescent="0.25">
      <c r="A156" s="120"/>
      <c r="B156" s="121"/>
      <c r="C156" s="122"/>
      <c r="D156" s="122"/>
      <c r="E156" s="122"/>
      <c r="F156" s="122"/>
      <c r="G156" s="123"/>
      <c r="H156" s="123">
        <f t="shared" si="6"/>
        <v>0</v>
      </c>
      <c r="I156" s="123">
        <f t="shared" si="7"/>
        <v>0</v>
      </c>
      <c r="J156" s="123"/>
      <c r="K156" s="124"/>
      <c r="L156" s="124"/>
      <c r="M156" s="126"/>
      <c r="N156" s="124"/>
      <c r="O156" s="124"/>
      <c r="P156" s="123"/>
      <c r="Q156" s="123"/>
      <c r="R156" s="123"/>
      <c r="S156" s="123"/>
      <c r="T156" s="126"/>
      <c r="U156" s="126"/>
      <c r="V156" s="126"/>
      <c r="W156" s="126"/>
      <c r="X156" s="126"/>
      <c r="Y156" s="126"/>
      <c r="Z156" s="126"/>
      <c r="AA156" s="141"/>
      <c r="AB156" s="12"/>
      <c r="AC156" s="12"/>
    </row>
    <row r="157" spans="1:29" ht="15" customHeight="1" x14ac:dyDescent="0.25">
      <c r="A157" s="120"/>
      <c r="B157" s="121"/>
      <c r="C157" s="122"/>
      <c r="D157" s="122"/>
      <c r="E157" s="122"/>
      <c r="F157" s="122"/>
      <c r="G157" s="123"/>
      <c r="H157" s="123">
        <f t="shared" si="6"/>
        <v>0</v>
      </c>
      <c r="I157" s="123">
        <f t="shared" si="7"/>
        <v>0</v>
      </c>
      <c r="J157" s="123"/>
      <c r="K157" s="124"/>
      <c r="L157" s="124"/>
      <c r="M157" s="127"/>
      <c r="N157" s="124"/>
      <c r="O157" s="124"/>
      <c r="P157" s="123"/>
      <c r="Q157" s="123"/>
      <c r="R157" s="123"/>
      <c r="S157" s="123"/>
      <c r="T157" s="127"/>
      <c r="U157" s="127"/>
      <c r="V157" s="127"/>
      <c r="W157" s="127"/>
      <c r="X157" s="127"/>
      <c r="Y157" s="127"/>
      <c r="Z157" s="127"/>
      <c r="AA157" s="141"/>
      <c r="AB157" s="12"/>
      <c r="AC157" s="12"/>
    </row>
    <row r="158" spans="1:29" ht="15" customHeight="1" x14ac:dyDescent="0.25">
      <c r="A158" s="128"/>
      <c r="B158" s="129"/>
      <c r="C158" s="130"/>
      <c r="D158" s="130"/>
      <c r="E158" s="130"/>
      <c r="F158" s="130"/>
      <c r="G158" s="123"/>
      <c r="H158" s="131">
        <f t="shared" si="6"/>
        <v>0</v>
      </c>
      <c r="I158" s="131">
        <f t="shared" si="7"/>
        <v>0</v>
      </c>
      <c r="J158" s="131"/>
      <c r="K158" s="132"/>
      <c r="L158" s="132"/>
      <c r="M158" s="133"/>
      <c r="N158" s="132"/>
      <c r="O158" s="132"/>
      <c r="P158" s="131"/>
      <c r="Q158" s="131"/>
      <c r="R158" s="131"/>
      <c r="S158" s="131"/>
      <c r="T158" s="133"/>
      <c r="U158" s="133"/>
      <c r="V158" s="133"/>
      <c r="W158" s="133"/>
      <c r="X158" s="133"/>
      <c r="Y158" s="133"/>
      <c r="Z158" s="133"/>
      <c r="AA158" s="141"/>
      <c r="AB158" s="12"/>
      <c r="AC158" s="12"/>
    </row>
    <row r="159" spans="1:29" s="62" customFormat="1" ht="15" customHeight="1" x14ac:dyDescent="0.25">
      <c r="A159" s="128"/>
      <c r="B159" s="129"/>
      <c r="C159" s="130"/>
      <c r="D159" s="130"/>
      <c r="E159" s="130"/>
      <c r="F159" s="130"/>
      <c r="G159" s="123"/>
      <c r="H159" s="131">
        <f t="shared" si="6"/>
        <v>0</v>
      </c>
      <c r="I159" s="131">
        <f t="shared" si="7"/>
        <v>0</v>
      </c>
      <c r="J159" s="131"/>
      <c r="K159" s="132"/>
      <c r="L159" s="132"/>
      <c r="M159" s="133"/>
      <c r="N159" s="132"/>
      <c r="O159" s="132"/>
      <c r="P159" s="131"/>
      <c r="Q159" s="131"/>
      <c r="R159" s="131"/>
      <c r="S159" s="131"/>
      <c r="T159" s="133"/>
      <c r="U159" s="133"/>
      <c r="V159" s="133"/>
      <c r="W159" s="133"/>
      <c r="X159" s="133"/>
      <c r="Y159" s="133"/>
      <c r="Z159" s="133"/>
      <c r="AA159" s="141"/>
    </row>
    <row r="160" spans="1:29" ht="15" customHeight="1" x14ac:dyDescent="0.25">
      <c r="A160" s="128"/>
      <c r="B160" s="129"/>
      <c r="C160" s="130"/>
      <c r="D160" s="130"/>
      <c r="E160" s="130"/>
      <c r="F160" s="130"/>
      <c r="G160" s="123"/>
      <c r="H160" s="131">
        <f t="shared" si="6"/>
        <v>0</v>
      </c>
      <c r="I160" s="131">
        <f t="shared" si="7"/>
        <v>0</v>
      </c>
      <c r="J160" s="131"/>
      <c r="K160" s="132"/>
      <c r="L160" s="132"/>
      <c r="M160" s="133"/>
      <c r="N160" s="132"/>
      <c r="O160" s="132"/>
      <c r="P160" s="131"/>
      <c r="Q160" s="131"/>
      <c r="R160" s="131"/>
      <c r="S160" s="131"/>
      <c r="T160" s="133"/>
      <c r="U160" s="133"/>
      <c r="V160" s="133"/>
      <c r="W160" s="133"/>
      <c r="X160" s="133"/>
      <c r="Y160" s="133"/>
      <c r="Z160" s="133"/>
      <c r="AA160" s="141"/>
      <c r="AB160" s="12"/>
      <c r="AC160" s="12"/>
    </row>
    <row r="161" spans="1:29" ht="15" customHeight="1" x14ac:dyDescent="0.25">
      <c r="A161" s="128"/>
      <c r="B161" s="129"/>
      <c r="C161" s="130"/>
      <c r="D161" s="130"/>
      <c r="E161" s="130"/>
      <c r="F161" s="130"/>
      <c r="G161" s="123"/>
      <c r="H161" s="131">
        <f t="shared" si="6"/>
        <v>0</v>
      </c>
      <c r="I161" s="131">
        <f t="shared" si="7"/>
        <v>0</v>
      </c>
      <c r="J161" s="131"/>
      <c r="K161" s="132"/>
      <c r="L161" s="132"/>
      <c r="M161" s="133"/>
      <c r="N161" s="132"/>
      <c r="O161" s="132"/>
      <c r="P161" s="131"/>
      <c r="Q161" s="131"/>
      <c r="R161" s="131"/>
      <c r="S161" s="131"/>
      <c r="T161" s="133"/>
      <c r="U161" s="133"/>
      <c r="V161" s="133"/>
      <c r="W161" s="133"/>
      <c r="X161" s="133"/>
      <c r="Y161" s="133"/>
      <c r="Z161" s="133"/>
      <c r="AA161" s="141"/>
      <c r="AB161" s="12"/>
      <c r="AC161" s="12"/>
    </row>
    <row r="162" spans="1:29" ht="15" customHeight="1" x14ac:dyDescent="0.25">
      <c r="A162" s="128"/>
      <c r="B162" s="129"/>
      <c r="C162" s="130"/>
      <c r="D162" s="130"/>
      <c r="E162" s="130"/>
      <c r="F162" s="130"/>
      <c r="G162" s="123"/>
      <c r="H162" s="131">
        <f t="shared" si="6"/>
        <v>0</v>
      </c>
      <c r="I162" s="131">
        <f t="shared" si="7"/>
        <v>0</v>
      </c>
      <c r="J162" s="131"/>
      <c r="K162" s="132"/>
      <c r="L162" s="132"/>
      <c r="M162" s="133"/>
      <c r="N162" s="132"/>
      <c r="O162" s="132"/>
      <c r="P162" s="131"/>
      <c r="Q162" s="131"/>
      <c r="R162" s="131"/>
      <c r="S162" s="131"/>
      <c r="T162" s="133"/>
      <c r="U162" s="133"/>
      <c r="V162" s="133"/>
      <c r="W162" s="133"/>
      <c r="X162" s="133"/>
      <c r="Y162" s="133"/>
      <c r="Z162" s="133"/>
      <c r="AA162" s="141"/>
      <c r="AB162" s="12"/>
      <c r="AC162" s="12"/>
    </row>
    <row r="163" spans="1:29" ht="15" customHeight="1" x14ac:dyDescent="0.25">
      <c r="A163" s="128"/>
      <c r="B163" s="129"/>
      <c r="C163" s="130"/>
      <c r="D163" s="130"/>
      <c r="E163" s="130"/>
      <c r="F163" s="130"/>
      <c r="G163" s="123"/>
      <c r="H163" s="131">
        <f t="shared" si="6"/>
        <v>0</v>
      </c>
      <c r="I163" s="131">
        <f t="shared" si="7"/>
        <v>0</v>
      </c>
      <c r="J163" s="131"/>
      <c r="K163" s="132"/>
      <c r="L163" s="132"/>
      <c r="M163" s="133"/>
      <c r="N163" s="132"/>
      <c r="O163" s="132"/>
      <c r="P163" s="131"/>
      <c r="Q163" s="131"/>
      <c r="R163" s="131"/>
      <c r="S163" s="131"/>
      <c r="T163" s="133"/>
      <c r="U163" s="133"/>
      <c r="V163" s="133"/>
      <c r="W163" s="133"/>
      <c r="X163" s="133"/>
      <c r="Y163" s="133"/>
      <c r="Z163" s="133"/>
      <c r="AA163" s="141"/>
      <c r="AB163" s="12"/>
      <c r="AC163" s="12"/>
    </row>
    <row r="164" spans="1:29" ht="15" customHeight="1" x14ac:dyDescent="0.25">
      <c r="A164" s="128"/>
      <c r="B164" s="129"/>
      <c r="C164" s="130"/>
      <c r="D164" s="130"/>
      <c r="E164" s="130"/>
      <c r="F164" s="130"/>
      <c r="G164" s="123"/>
      <c r="H164" s="131">
        <f t="shared" si="6"/>
        <v>0</v>
      </c>
      <c r="I164" s="131">
        <f t="shared" si="7"/>
        <v>0</v>
      </c>
      <c r="J164" s="131"/>
      <c r="K164" s="132"/>
      <c r="L164" s="132"/>
      <c r="M164" s="133"/>
      <c r="N164" s="132"/>
      <c r="O164" s="132"/>
      <c r="P164" s="131"/>
      <c r="Q164" s="131"/>
      <c r="R164" s="131"/>
      <c r="S164" s="131"/>
      <c r="T164" s="133"/>
      <c r="U164" s="133"/>
      <c r="V164" s="133"/>
      <c r="W164" s="133"/>
      <c r="X164" s="133"/>
      <c r="Y164" s="133"/>
      <c r="Z164" s="133"/>
      <c r="AA164" s="141"/>
      <c r="AB164" s="12"/>
      <c r="AC164" s="12"/>
    </row>
    <row r="165" spans="1:29" ht="15" customHeight="1" x14ac:dyDescent="0.25">
      <c r="A165" s="128"/>
      <c r="B165" s="129"/>
      <c r="C165" s="130"/>
      <c r="D165" s="130"/>
      <c r="E165" s="130"/>
      <c r="F165" s="130"/>
      <c r="G165" s="123"/>
      <c r="H165" s="131">
        <f t="shared" si="6"/>
        <v>0</v>
      </c>
      <c r="I165" s="131">
        <f t="shared" si="7"/>
        <v>0</v>
      </c>
      <c r="J165" s="131"/>
      <c r="K165" s="132"/>
      <c r="L165" s="132"/>
      <c r="M165" s="133"/>
      <c r="N165" s="132"/>
      <c r="O165" s="132"/>
      <c r="P165" s="131"/>
      <c r="Q165" s="131"/>
      <c r="R165" s="131"/>
      <c r="S165" s="131"/>
      <c r="T165" s="133"/>
      <c r="U165" s="133"/>
      <c r="V165" s="133"/>
      <c r="W165" s="133"/>
      <c r="X165" s="133"/>
      <c r="Y165" s="133"/>
      <c r="Z165" s="133"/>
      <c r="AA165" s="141"/>
      <c r="AB165" s="12"/>
      <c r="AC165" s="12"/>
    </row>
    <row r="166" spans="1:29" ht="15" customHeight="1" x14ac:dyDescent="0.25">
      <c r="A166" s="128"/>
      <c r="B166" s="129"/>
      <c r="C166" s="130"/>
      <c r="D166" s="130"/>
      <c r="E166" s="130"/>
      <c r="F166" s="130"/>
      <c r="G166" s="123"/>
      <c r="H166" s="131">
        <f t="shared" si="6"/>
        <v>0</v>
      </c>
      <c r="I166" s="131">
        <f t="shared" si="7"/>
        <v>0</v>
      </c>
      <c r="J166" s="131"/>
      <c r="K166" s="132"/>
      <c r="L166" s="132"/>
      <c r="M166" s="133"/>
      <c r="N166" s="132"/>
      <c r="O166" s="132"/>
      <c r="P166" s="131"/>
      <c r="Q166" s="131"/>
      <c r="R166" s="131"/>
      <c r="S166" s="131"/>
      <c r="T166" s="133"/>
      <c r="U166" s="133"/>
      <c r="V166" s="133"/>
      <c r="W166" s="133"/>
      <c r="X166" s="133"/>
      <c r="Y166" s="133"/>
      <c r="Z166" s="133"/>
      <c r="AA166" s="141"/>
      <c r="AB166" s="12"/>
      <c r="AC166" s="12"/>
    </row>
    <row r="167" spans="1:29" x14ac:dyDescent="0.25">
      <c r="A167" s="120"/>
      <c r="B167" s="121"/>
      <c r="C167" s="122"/>
      <c r="D167" s="122"/>
      <c r="E167" s="122"/>
      <c r="F167" s="122"/>
      <c r="G167" s="123"/>
      <c r="H167" s="123">
        <f t="shared" si="6"/>
        <v>0</v>
      </c>
      <c r="I167" s="123">
        <f t="shared" si="7"/>
        <v>0</v>
      </c>
      <c r="J167" s="123"/>
      <c r="K167" s="124"/>
      <c r="L167" s="124"/>
      <c r="M167" s="127"/>
      <c r="N167" s="124"/>
      <c r="O167" s="124"/>
      <c r="P167" s="123"/>
      <c r="Q167" s="123"/>
      <c r="R167" s="123"/>
      <c r="S167" s="123"/>
      <c r="T167" s="127"/>
      <c r="U167" s="127"/>
      <c r="V167" s="127"/>
      <c r="W167" s="127"/>
      <c r="X167" s="127"/>
      <c r="Y167" s="127"/>
      <c r="Z167" s="127"/>
      <c r="AA167" s="141"/>
      <c r="AB167" s="12"/>
      <c r="AC167" s="12"/>
    </row>
    <row r="168" spans="1:29" x14ac:dyDescent="0.25">
      <c r="A168" s="120"/>
      <c r="B168" s="121"/>
      <c r="C168" s="122"/>
      <c r="D168" s="122"/>
      <c r="E168" s="122"/>
      <c r="F168" s="122"/>
      <c r="G168" s="123"/>
      <c r="H168" s="123">
        <f t="shared" si="6"/>
        <v>0</v>
      </c>
      <c r="I168" s="123">
        <f t="shared" si="7"/>
        <v>0</v>
      </c>
      <c r="J168" s="123"/>
      <c r="K168" s="124"/>
      <c r="L168" s="124"/>
      <c r="M168" s="126"/>
      <c r="N168" s="124"/>
      <c r="O168" s="124"/>
      <c r="P168" s="123"/>
      <c r="Q168" s="123"/>
      <c r="R168" s="123"/>
      <c r="S168" s="123"/>
      <c r="T168" s="126"/>
      <c r="U168" s="126"/>
      <c r="V168" s="126"/>
      <c r="W168" s="126"/>
      <c r="X168" s="126"/>
      <c r="Y168" s="126"/>
      <c r="Z168" s="126"/>
      <c r="AA168" s="141"/>
      <c r="AB168" s="12"/>
      <c r="AC168" s="12"/>
    </row>
    <row r="169" spans="1:29" x14ac:dyDescent="0.25">
      <c r="A169" s="120"/>
      <c r="B169" s="121"/>
      <c r="C169" s="122"/>
      <c r="D169" s="122"/>
      <c r="E169" s="122"/>
      <c r="F169" s="122"/>
      <c r="G169" s="123"/>
      <c r="H169" s="123">
        <f t="shared" si="6"/>
        <v>0</v>
      </c>
      <c r="I169" s="123">
        <f t="shared" si="7"/>
        <v>0</v>
      </c>
      <c r="J169" s="123"/>
      <c r="K169" s="124"/>
      <c r="L169" s="124"/>
      <c r="M169" s="126"/>
      <c r="N169" s="124"/>
      <c r="O169" s="124"/>
      <c r="P169" s="123"/>
      <c r="Q169" s="123"/>
      <c r="R169" s="123"/>
      <c r="S169" s="123"/>
      <c r="T169" s="126"/>
      <c r="U169" s="126"/>
      <c r="V169" s="126"/>
      <c r="W169" s="126"/>
      <c r="X169" s="126"/>
      <c r="Y169" s="126"/>
      <c r="Z169" s="126"/>
      <c r="AA169" s="141"/>
      <c r="AB169" s="12"/>
      <c r="AC169" s="12"/>
    </row>
    <row r="170" spans="1:29" x14ac:dyDescent="0.25">
      <c r="A170" s="120"/>
      <c r="B170" s="121"/>
      <c r="C170" s="122"/>
      <c r="D170" s="122"/>
      <c r="E170" s="122"/>
      <c r="F170" s="122"/>
      <c r="G170" s="123"/>
      <c r="H170" s="123">
        <f t="shared" si="6"/>
        <v>0</v>
      </c>
      <c r="I170" s="123">
        <f t="shared" si="7"/>
        <v>0</v>
      </c>
      <c r="J170" s="123"/>
      <c r="K170" s="124"/>
      <c r="L170" s="124"/>
      <c r="M170" s="126"/>
      <c r="N170" s="124"/>
      <c r="O170" s="124"/>
      <c r="P170" s="123"/>
      <c r="Q170" s="123"/>
      <c r="R170" s="123"/>
      <c r="S170" s="123"/>
      <c r="T170" s="126"/>
      <c r="U170" s="126"/>
      <c r="V170" s="126"/>
      <c r="W170" s="126"/>
      <c r="X170" s="126"/>
      <c r="Y170" s="126"/>
      <c r="Z170" s="126"/>
      <c r="AA170" s="141"/>
      <c r="AB170" s="12"/>
      <c r="AC170" s="12"/>
    </row>
    <row r="171" spans="1:29" x14ac:dyDescent="0.25">
      <c r="A171" s="120"/>
      <c r="B171" s="121"/>
      <c r="C171" s="122"/>
      <c r="D171" s="122"/>
      <c r="E171" s="122"/>
      <c r="F171" s="122"/>
      <c r="G171" s="123"/>
      <c r="H171" s="123">
        <f t="shared" si="6"/>
        <v>0</v>
      </c>
      <c r="I171" s="123">
        <f t="shared" si="7"/>
        <v>0</v>
      </c>
      <c r="J171" s="123"/>
      <c r="K171" s="124"/>
      <c r="L171" s="124"/>
      <c r="M171" s="126"/>
      <c r="N171" s="124"/>
      <c r="O171" s="124"/>
      <c r="P171" s="123"/>
      <c r="Q171" s="123"/>
      <c r="R171" s="123"/>
      <c r="S171" s="123"/>
      <c r="T171" s="126"/>
      <c r="U171" s="126"/>
      <c r="V171" s="126"/>
      <c r="W171" s="126"/>
      <c r="X171" s="126"/>
      <c r="Y171" s="126"/>
      <c r="Z171" s="126"/>
      <c r="AA171" s="141"/>
      <c r="AB171" s="12"/>
      <c r="AC171" s="12"/>
    </row>
    <row r="172" spans="1:29" x14ac:dyDescent="0.25">
      <c r="A172" s="120"/>
      <c r="B172" s="121"/>
      <c r="C172" s="122"/>
      <c r="D172" s="122"/>
      <c r="E172" s="122"/>
      <c r="F172" s="122"/>
      <c r="G172" s="123"/>
      <c r="H172" s="123">
        <f t="shared" si="6"/>
        <v>0</v>
      </c>
      <c r="I172" s="123">
        <f t="shared" si="7"/>
        <v>0</v>
      </c>
      <c r="J172" s="123"/>
      <c r="K172" s="124"/>
      <c r="L172" s="124"/>
      <c r="M172" s="126"/>
      <c r="N172" s="124"/>
      <c r="O172" s="124"/>
      <c r="P172" s="123"/>
      <c r="Q172" s="123"/>
      <c r="R172" s="123"/>
      <c r="S172" s="123"/>
      <c r="T172" s="126"/>
      <c r="U172" s="126"/>
      <c r="V172" s="126"/>
      <c r="W172" s="126"/>
      <c r="X172" s="126"/>
      <c r="Y172" s="126"/>
      <c r="Z172" s="126"/>
      <c r="AA172" s="141"/>
      <c r="AB172" s="12"/>
      <c r="AC172" s="12"/>
    </row>
    <row r="173" spans="1:29" x14ac:dyDescent="0.25">
      <c r="A173" s="120"/>
      <c r="B173" s="121"/>
      <c r="C173" s="122"/>
      <c r="D173" s="122"/>
      <c r="E173" s="122"/>
      <c r="F173" s="122"/>
      <c r="G173" s="123"/>
      <c r="H173" s="123">
        <f t="shared" si="6"/>
        <v>0</v>
      </c>
      <c r="I173" s="123">
        <f t="shared" si="7"/>
        <v>0</v>
      </c>
      <c r="J173" s="123"/>
      <c r="K173" s="124"/>
      <c r="L173" s="124"/>
      <c r="M173" s="126"/>
      <c r="N173" s="124"/>
      <c r="O173" s="124"/>
      <c r="P173" s="123"/>
      <c r="Q173" s="123"/>
      <c r="R173" s="123"/>
      <c r="S173" s="123"/>
      <c r="T173" s="126"/>
      <c r="U173" s="126"/>
      <c r="V173" s="126"/>
      <c r="W173" s="126"/>
      <c r="X173" s="126"/>
      <c r="Y173" s="126"/>
      <c r="Z173" s="126"/>
      <c r="AA173" s="141"/>
      <c r="AB173" s="12"/>
      <c r="AC173" s="12"/>
    </row>
    <row r="174" spans="1:29" x14ac:dyDescent="0.25">
      <c r="A174" s="120"/>
      <c r="B174" s="121"/>
      <c r="C174" s="122"/>
      <c r="D174" s="122"/>
      <c r="E174" s="122"/>
      <c r="F174" s="122"/>
      <c r="G174" s="123"/>
      <c r="H174" s="123">
        <f t="shared" ref="H174:H186" si="8">IF(G174="YES",1,0)</f>
        <v>0</v>
      </c>
      <c r="I174" s="123">
        <f t="shared" ref="I174:I186" si="9">IF(B174&gt;0,1,0)</f>
        <v>0</v>
      </c>
      <c r="J174" s="123"/>
      <c r="K174" s="124"/>
      <c r="L174" s="124"/>
      <c r="M174" s="126"/>
      <c r="N174" s="124"/>
      <c r="O174" s="124"/>
      <c r="P174" s="123"/>
      <c r="Q174" s="123"/>
      <c r="R174" s="123"/>
      <c r="S174" s="123"/>
      <c r="T174" s="126"/>
      <c r="U174" s="126"/>
      <c r="V174" s="126"/>
      <c r="W174" s="126"/>
      <c r="X174" s="126"/>
      <c r="Y174" s="126"/>
      <c r="Z174" s="126"/>
      <c r="AA174" s="141"/>
      <c r="AB174" s="12"/>
      <c r="AC174" s="12"/>
    </row>
    <row r="175" spans="1:29" x14ac:dyDescent="0.25">
      <c r="A175" s="120"/>
      <c r="B175" s="121"/>
      <c r="C175" s="122"/>
      <c r="D175" s="122"/>
      <c r="E175" s="122"/>
      <c r="F175" s="122"/>
      <c r="G175" s="123"/>
      <c r="H175" s="123">
        <f t="shared" si="8"/>
        <v>0</v>
      </c>
      <c r="I175" s="123">
        <f t="shared" si="9"/>
        <v>0</v>
      </c>
      <c r="J175" s="123"/>
      <c r="K175" s="124"/>
      <c r="L175" s="124"/>
      <c r="M175" s="126"/>
      <c r="N175" s="124"/>
      <c r="O175" s="124"/>
      <c r="P175" s="123"/>
      <c r="Q175" s="123"/>
      <c r="R175" s="123"/>
      <c r="S175" s="123"/>
      <c r="T175" s="126"/>
      <c r="U175" s="126"/>
      <c r="V175" s="126"/>
      <c r="W175" s="126"/>
      <c r="X175" s="126"/>
      <c r="Y175" s="126"/>
      <c r="Z175" s="126"/>
      <c r="AA175" s="141"/>
      <c r="AB175" s="12"/>
      <c r="AC175" s="12"/>
    </row>
    <row r="176" spans="1:29" x14ac:dyDescent="0.25">
      <c r="A176" s="120"/>
      <c r="B176" s="121"/>
      <c r="C176" s="122"/>
      <c r="D176" s="122"/>
      <c r="E176" s="122"/>
      <c r="F176" s="122"/>
      <c r="G176" s="123"/>
      <c r="H176" s="123">
        <f t="shared" si="8"/>
        <v>0</v>
      </c>
      <c r="I176" s="123">
        <f t="shared" si="9"/>
        <v>0</v>
      </c>
      <c r="J176" s="123"/>
      <c r="K176" s="124"/>
      <c r="L176" s="124"/>
      <c r="M176" s="126"/>
      <c r="N176" s="124"/>
      <c r="O176" s="124"/>
      <c r="P176" s="123"/>
      <c r="Q176" s="123"/>
      <c r="R176" s="123"/>
      <c r="S176" s="123"/>
      <c r="T176" s="126"/>
      <c r="U176" s="126"/>
      <c r="V176" s="126"/>
      <c r="W176" s="126"/>
      <c r="X176" s="126"/>
      <c r="Y176" s="126"/>
      <c r="Z176" s="126"/>
      <c r="AA176" s="141"/>
      <c r="AB176" s="12"/>
      <c r="AC176" s="12"/>
    </row>
    <row r="177" spans="1:29" x14ac:dyDescent="0.25">
      <c r="A177" s="120"/>
      <c r="B177" s="121"/>
      <c r="C177" s="122"/>
      <c r="D177" s="122"/>
      <c r="E177" s="122"/>
      <c r="F177" s="122"/>
      <c r="G177" s="123"/>
      <c r="H177" s="123">
        <f t="shared" si="8"/>
        <v>0</v>
      </c>
      <c r="I177" s="123">
        <f t="shared" si="9"/>
        <v>0</v>
      </c>
      <c r="J177" s="123"/>
      <c r="K177" s="124"/>
      <c r="L177" s="124"/>
      <c r="M177" s="126"/>
      <c r="N177" s="124"/>
      <c r="O177" s="124"/>
      <c r="P177" s="123"/>
      <c r="Q177" s="123"/>
      <c r="R177" s="123"/>
      <c r="S177" s="123"/>
      <c r="T177" s="126"/>
      <c r="U177" s="126"/>
      <c r="V177" s="126"/>
      <c r="W177" s="126"/>
      <c r="X177" s="126"/>
      <c r="Y177" s="126"/>
      <c r="Z177" s="126"/>
      <c r="AA177" s="141"/>
      <c r="AB177" s="12"/>
      <c r="AC177" s="12"/>
    </row>
    <row r="178" spans="1:29" x14ac:dyDescent="0.25">
      <c r="A178" s="120"/>
      <c r="B178" s="121"/>
      <c r="C178" s="122"/>
      <c r="D178" s="122"/>
      <c r="E178" s="122"/>
      <c r="F178" s="122"/>
      <c r="G178" s="123"/>
      <c r="H178" s="123">
        <f t="shared" si="8"/>
        <v>0</v>
      </c>
      <c r="I178" s="123">
        <f t="shared" si="9"/>
        <v>0</v>
      </c>
      <c r="J178" s="123"/>
      <c r="K178" s="124"/>
      <c r="L178" s="124"/>
      <c r="M178" s="126"/>
      <c r="N178" s="124"/>
      <c r="O178" s="124"/>
      <c r="P178" s="123"/>
      <c r="Q178" s="123"/>
      <c r="R178" s="123"/>
      <c r="S178" s="123"/>
      <c r="T178" s="126"/>
      <c r="U178" s="126"/>
      <c r="V178" s="126"/>
      <c r="W178" s="126"/>
      <c r="X178" s="126"/>
      <c r="Y178" s="126"/>
      <c r="Z178" s="126"/>
      <c r="AA178" s="141"/>
      <c r="AB178" s="12"/>
      <c r="AC178" s="12"/>
    </row>
    <row r="179" spans="1:29" x14ac:dyDescent="0.25">
      <c r="A179" s="120"/>
      <c r="B179" s="121"/>
      <c r="C179" s="122"/>
      <c r="D179" s="122"/>
      <c r="E179" s="122"/>
      <c r="F179" s="122"/>
      <c r="G179" s="123"/>
      <c r="H179" s="123">
        <f t="shared" si="8"/>
        <v>0</v>
      </c>
      <c r="I179" s="123">
        <f t="shared" si="9"/>
        <v>0</v>
      </c>
      <c r="J179" s="123"/>
      <c r="K179" s="124"/>
      <c r="L179" s="124"/>
      <c r="M179" s="126"/>
      <c r="N179" s="124"/>
      <c r="O179" s="124"/>
      <c r="P179" s="123"/>
      <c r="Q179" s="123"/>
      <c r="R179" s="123"/>
      <c r="S179" s="123"/>
      <c r="T179" s="126"/>
      <c r="U179" s="126"/>
      <c r="V179" s="126"/>
      <c r="W179" s="126"/>
      <c r="X179" s="126"/>
      <c r="Y179" s="126"/>
      <c r="Z179" s="126"/>
      <c r="AA179" s="141"/>
      <c r="AB179" s="12"/>
      <c r="AC179" s="12"/>
    </row>
    <row r="180" spans="1:29" x14ac:dyDescent="0.25">
      <c r="A180" s="120"/>
      <c r="B180" s="121"/>
      <c r="C180" s="122"/>
      <c r="D180" s="122"/>
      <c r="E180" s="122"/>
      <c r="F180" s="122"/>
      <c r="G180" s="123"/>
      <c r="H180" s="123">
        <f t="shared" si="8"/>
        <v>0</v>
      </c>
      <c r="I180" s="123">
        <f t="shared" si="9"/>
        <v>0</v>
      </c>
      <c r="J180" s="123"/>
      <c r="K180" s="124"/>
      <c r="L180" s="124"/>
      <c r="M180" s="126"/>
      <c r="N180" s="124"/>
      <c r="O180" s="124"/>
      <c r="P180" s="123"/>
      <c r="Q180" s="123"/>
      <c r="R180" s="123"/>
      <c r="S180" s="123"/>
      <c r="T180" s="126"/>
      <c r="U180" s="126"/>
      <c r="V180" s="126"/>
      <c r="W180" s="126"/>
      <c r="X180" s="126"/>
      <c r="Y180" s="126"/>
      <c r="Z180" s="126"/>
      <c r="AA180" s="141"/>
      <c r="AB180" s="12"/>
      <c r="AC180" s="12"/>
    </row>
    <row r="181" spans="1:29" x14ac:dyDescent="0.25">
      <c r="A181" s="120"/>
      <c r="B181" s="121"/>
      <c r="C181" s="122"/>
      <c r="D181" s="122"/>
      <c r="E181" s="122"/>
      <c r="F181" s="122"/>
      <c r="G181" s="123"/>
      <c r="H181" s="123">
        <f t="shared" si="8"/>
        <v>0</v>
      </c>
      <c r="I181" s="123">
        <f t="shared" si="9"/>
        <v>0</v>
      </c>
      <c r="J181" s="123"/>
      <c r="K181" s="124"/>
      <c r="L181" s="124"/>
      <c r="M181" s="126"/>
      <c r="N181" s="124"/>
      <c r="O181" s="124"/>
      <c r="P181" s="123"/>
      <c r="Q181" s="123"/>
      <c r="R181" s="123"/>
      <c r="S181" s="123"/>
      <c r="T181" s="126"/>
      <c r="U181" s="126"/>
      <c r="V181" s="126"/>
      <c r="W181" s="126"/>
      <c r="X181" s="126"/>
      <c r="Y181" s="126"/>
      <c r="Z181" s="126"/>
      <c r="AA181" s="141"/>
      <c r="AB181" s="12"/>
      <c r="AC181" s="12"/>
    </row>
    <row r="182" spans="1:29" x14ac:dyDescent="0.25">
      <c r="A182" s="120"/>
      <c r="B182" s="121"/>
      <c r="C182" s="122"/>
      <c r="D182" s="122"/>
      <c r="E182" s="122"/>
      <c r="F182" s="122"/>
      <c r="G182" s="123"/>
      <c r="H182" s="123">
        <f t="shared" si="8"/>
        <v>0</v>
      </c>
      <c r="I182" s="123">
        <f t="shared" si="9"/>
        <v>0</v>
      </c>
      <c r="J182" s="123"/>
      <c r="K182" s="124"/>
      <c r="L182" s="124"/>
      <c r="M182" s="126"/>
      <c r="N182" s="124"/>
      <c r="O182" s="124"/>
      <c r="P182" s="123"/>
      <c r="Q182" s="123"/>
      <c r="R182" s="123"/>
      <c r="S182" s="123"/>
      <c r="T182" s="126"/>
      <c r="U182" s="126"/>
      <c r="V182" s="126"/>
      <c r="W182" s="126"/>
      <c r="X182" s="126"/>
      <c r="Y182" s="126"/>
      <c r="Z182" s="126"/>
      <c r="AA182" s="141"/>
      <c r="AB182" s="12"/>
      <c r="AC182" s="12"/>
    </row>
    <row r="183" spans="1:29" x14ac:dyDescent="0.25">
      <c r="A183" s="120"/>
      <c r="B183" s="121"/>
      <c r="C183" s="122"/>
      <c r="D183" s="122"/>
      <c r="E183" s="122"/>
      <c r="F183" s="122"/>
      <c r="G183" s="123"/>
      <c r="H183" s="123">
        <f t="shared" si="8"/>
        <v>0</v>
      </c>
      <c r="I183" s="123">
        <f t="shared" si="9"/>
        <v>0</v>
      </c>
      <c r="J183" s="123"/>
      <c r="K183" s="124"/>
      <c r="L183" s="124"/>
      <c r="M183" s="126"/>
      <c r="N183" s="124"/>
      <c r="O183" s="124"/>
      <c r="P183" s="123"/>
      <c r="Q183" s="123"/>
      <c r="R183" s="123"/>
      <c r="S183" s="123"/>
      <c r="T183" s="126"/>
      <c r="U183" s="126"/>
      <c r="V183" s="126"/>
      <c r="W183" s="126"/>
      <c r="X183" s="126"/>
      <c r="Y183" s="126"/>
      <c r="Z183" s="126"/>
      <c r="AA183" s="141"/>
      <c r="AB183" s="12"/>
      <c r="AC183" s="12"/>
    </row>
    <row r="184" spans="1:29" x14ac:dyDescent="0.25">
      <c r="A184" s="120"/>
      <c r="B184" s="121"/>
      <c r="C184" s="122"/>
      <c r="D184" s="122"/>
      <c r="E184" s="122"/>
      <c r="F184" s="122"/>
      <c r="G184" s="123"/>
      <c r="H184" s="123">
        <f t="shared" si="8"/>
        <v>0</v>
      </c>
      <c r="I184" s="123">
        <f t="shared" si="9"/>
        <v>0</v>
      </c>
      <c r="J184" s="123"/>
      <c r="K184" s="124"/>
      <c r="L184" s="124"/>
      <c r="M184" s="126"/>
      <c r="N184" s="124"/>
      <c r="O184" s="124"/>
      <c r="P184" s="123"/>
      <c r="Q184" s="123"/>
      <c r="R184" s="123"/>
      <c r="S184" s="123"/>
      <c r="T184" s="126"/>
      <c r="U184" s="126"/>
      <c r="V184" s="126"/>
      <c r="W184" s="126"/>
      <c r="X184" s="126"/>
      <c r="Y184" s="126"/>
      <c r="Z184" s="126"/>
      <c r="AA184" s="141"/>
      <c r="AB184" s="12"/>
      <c r="AC184" s="12"/>
    </row>
    <row r="185" spans="1:29" x14ac:dyDescent="0.25">
      <c r="A185" s="120"/>
      <c r="B185" s="121"/>
      <c r="C185" s="122"/>
      <c r="D185" s="122"/>
      <c r="E185" s="122"/>
      <c r="F185" s="122"/>
      <c r="G185" s="123"/>
      <c r="H185" s="123">
        <f t="shared" si="8"/>
        <v>0</v>
      </c>
      <c r="I185" s="123">
        <f t="shared" si="9"/>
        <v>0</v>
      </c>
      <c r="J185" s="123"/>
      <c r="K185" s="124"/>
      <c r="L185" s="124"/>
      <c r="M185" s="126"/>
      <c r="N185" s="124"/>
      <c r="O185" s="124"/>
      <c r="P185" s="123"/>
      <c r="Q185" s="123"/>
      <c r="R185" s="123"/>
      <c r="S185" s="123"/>
      <c r="T185" s="126"/>
      <c r="U185" s="126"/>
      <c r="V185" s="126"/>
      <c r="W185" s="126"/>
      <c r="X185" s="126"/>
      <c r="Y185" s="126"/>
      <c r="Z185" s="126"/>
      <c r="AA185" s="141"/>
      <c r="AB185" s="12"/>
      <c r="AC185" s="12"/>
    </row>
    <row r="186" spans="1:29" x14ac:dyDescent="0.25">
      <c r="A186" s="128"/>
      <c r="B186" s="129"/>
      <c r="C186" s="130"/>
      <c r="D186" s="130"/>
      <c r="E186" s="130"/>
      <c r="F186" s="130"/>
      <c r="G186" s="131"/>
      <c r="H186" s="131">
        <f t="shared" si="8"/>
        <v>0</v>
      </c>
      <c r="I186" s="131">
        <f t="shared" si="9"/>
        <v>0</v>
      </c>
      <c r="J186" s="131"/>
      <c r="K186" s="132"/>
      <c r="L186" s="132"/>
      <c r="M186" s="133"/>
      <c r="N186" s="132"/>
      <c r="O186" s="132"/>
      <c r="P186" s="131"/>
      <c r="Q186" s="131"/>
      <c r="R186" s="131"/>
      <c r="S186" s="131"/>
      <c r="T186" s="133"/>
      <c r="U186" s="133"/>
      <c r="V186" s="133"/>
      <c r="W186" s="133"/>
      <c r="X186" s="133"/>
      <c r="Y186" s="133"/>
      <c r="Z186" s="133"/>
      <c r="AA186" s="142"/>
      <c r="AB186" s="12"/>
      <c r="AC186" s="12"/>
    </row>
    <row r="187" spans="1:29" x14ac:dyDescent="0.25">
      <c r="A187" s="120"/>
      <c r="B187" s="121"/>
      <c r="C187" s="122"/>
      <c r="D187" s="122"/>
      <c r="E187" s="122"/>
      <c r="F187" s="122"/>
      <c r="G187" s="123"/>
      <c r="H187" s="123"/>
      <c r="I187" s="123"/>
      <c r="J187" s="123"/>
      <c r="K187" s="124"/>
      <c r="L187" s="124"/>
      <c r="M187" s="127"/>
      <c r="N187" s="124"/>
      <c r="O187" s="124"/>
      <c r="P187" s="123"/>
      <c r="Q187" s="125"/>
      <c r="R187" s="123"/>
      <c r="S187" s="123"/>
      <c r="T187" s="126"/>
      <c r="U187" s="127"/>
      <c r="V187" s="127"/>
      <c r="W187" s="127"/>
      <c r="X187" s="127"/>
      <c r="Y187" s="127"/>
      <c r="Z187" s="127"/>
      <c r="AA187" s="141"/>
      <c r="AB187" s="12"/>
      <c r="AC187" s="12"/>
    </row>
    <row r="188" spans="1:29" x14ac:dyDescent="0.25">
      <c r="A188" s="120"/>
      <c r="B188" s="121"/>
      <c r="C188" s="122"/>
      <c r="D188" s="122"/>
      <c r="E188" s="122"/>
      <c r="F188" s="122"/>
      <c r="G188" s="123"/>
      <c r="H188" s="123"/>
      <c r="I188" s="123"/>
      <c r="J188" s="123"/>
      <c r="K188" s="124"/>
      <c r="L188" s="124"/>
      <c r="M188" s="127"/>
      <c r="N188" s="124"/>
      <c r="O188" s="124"/>
      <c r="P188" s="123"/>
      <c r="Q188" s="125"/>
      <c r="R188" s="123"/>
      <c r="S188" s="123"/>
      <c r="T188" s="126"/>
      <c r="U188" s="127"/>
      <c r="V188" s="127"/>
      <c r="W188" s="127"/>
      <c r="X188" s="127"/>
      <c r="Y188" s="127"/>
      <c r="Z188" s="127"/>
      <c r="AA188" s="141"/>
      <c r="AB188" s="12"/>
      <c r="AC188" s="12"/>
    </row>
    <row r="189" spans="1:29" x14ac:dyDescent="0.25">
      <c r="A189" s="120"/>
      <c r="B189" s="121"/>
      <c r="C189" s="122"/>
      <c r="D189" s="122"/>
      <c r="E189" s="122"/>
      <c r="F189" s="122"/>
      <c r="G189" s="123"/>
      <c r="H189" s="123"/>
      <c r="I189" s="123"/>
      <c r="J189" s="123"/>
      <c r="K189" s="124"/>
      <c r="L189" s="124"/>
      <c r="M189" s="127"/>
      <c r="N189" s="124"/>
      <c r="O189" s="124"/>
      <c r="P189" s="123"/>
      <c r="Q189" s="125"/>
      <c r="R189" s="123"/>
      <c r="S189" s="123"/>
      <c r="T189" s="126"/>
      <c r="U189" s="127"/>
      <c r="V189" s="127"/>
      <c r="W189" s="127"/>
      <c r="X189" s="127"/>
      <c r="Y189" s="127"/>
      <c r="Z189" s="127"/>
      <c r="AA189" s="141"/>
      <c r="AB189" s="12"/>
      <c r="AC189" s="12"/>
    </row>
    <row r="190" spans="1:29" x14ac:dyDescent="0.25">
      <c r="A190" s="120"/>
      <c r="B190" s="121"/>
      <c r="C190" s="122"/>
      <c r="D190" s="122"/>
      <c r="E190" s="122"/>
      <c r="F190" s="122"/>
      <c r="G190" s="123"/>
      <c r="H190" s="123"/>
      <c r="I190" s="123"/>
      <c r="J190" s="123"/>
      <c r="K190" s="124"/>
      <c r="L190" s="124"/>
      <c r="M190" s="127"/>
      <c r="N190" s="124"/>
      <c r="O190" s="124"/>
      <c r="P190" s="123"/>
      <c r="Q190" s="125"/>
      <c r="R190" s="123"/>
      <c r="S190" s="123"/>
      <c r="T190" s="126"/>
      <c r="U190" s="127"/>
      <c r="V190" s="127"/>
      <c r="W190" s="127"/>
      <c r="X190" s="127"/>
      <c r="Y190" s="127"/>
      <c r="Z190" s="127"/>
      <c r="AA190" s="141"/>
      <c r="AB190" s="12"/>
      <c r="AC190" s="12"/>
    </row>
    <row r="191" spans="1:29" x14ac:dyDescent="0.25">
      <c r="A191" s="120"/>
      <c r="B191" s="121"/>
      <c r="C191" s="122"/>
      <c r="D191" s="122"/>
      <c r="E191" s="122"/>
      <c r="F191" s="122"/>
      <c r="G191" s="123"/>
      <c r="H191" s="123"/>
      <c r="I191" s="123"/>
      <c r="J191" s="123"/>
      <c r="K191" s="124"/>
      <c r="L191" s="124"/>
      <c r="M191" s="127"/>
      <c r="N191" s="124"/>
      <c r="O191" s="124"/>
      <c r="P191" s="123"/>
      <c r="Q191" s="125"/>
      <c r="R191" s="123"/>
      <c r="S191" s="123"/>
      <c r="T191" s="126"/>
      <c r="U191" s="127"/>
      <c r="V191" s="127"/>
      <c r="W191" s="127"/>
      <c r="X191" s="127"/>
      <c r="Y191" s="127"/>
      <c r="Z191" s="127"/>
      <c r="AA191" s="141"/>
      <c r="AB191" s="12"/>
      <c r="AC191" s="12"/>
    </row>
    <row r="192" spans="1:29" x14ac:dyDescent="0.25">
      <c r="A192" s="120"/>
      <c r="B192" s="121"/>
      <c r="C192" s="122"/>
      <c r="D192" s="122"/>
      <c r="E192" s="122"/>
      <c r="F192" s="122"/>
      <c r="G192" s="123"/>
      <c r="H192" s="123"/>
      <c r="I192" s="123"/>
      <c r="J192" s="123"/>
      <c r="K192" s="124"/>
      <c r="L192" s="124"/>
      <c r="M192" s="127"/>
      <c r="N192" s="124"/>
      <c r="O192" s="124"/>
      <c r="P192" s="123"/>
      <c r="Q192" s="125"/>
      <c r="R192" s="123"/>
      <c r="S192" s="123"/>
      <c r="T192" s="126"/>
      <c r="U192" s="127"/>
      <c r="V192" s="127"/>
      <c r="W192" s="127"/>
      <c r="X192" s="127"/>
      <c r="Y192" s="127"/>
      <c r="Z192" s="127"/>
      <c r="AA192" s="141"/>
      <c r="AB192" s="12"/>
      <c r="AC192" s="12"/>
    </row>
    <row r="193" spans="1:29" x14ac:dyDescent="0.25">
      <c r="A193" s="120"/>
      <c r="B193" s="121"/>
      <c r="C193" s="122"/>
      <c r="D193" s="122"/>
      <c r="E193" s="122"/>
      <c r="F193" s="122"/>
      <c r="G193" s="123"/>
      <c r="H193" s="123"/>
      <c r="I193" s="123"/>
      <c r="J193" s="123"/>
      <c r="K193" s="124"/>
      <c r="L193" s="124"/>
      <c r="M193" s="127"/>
      <c r="N193" s="124"/>
      <c r="O193" s="124"/>
      <c r="P193" s="123"/>
      <c r="Q193" s="125"/>
      <c r="R193" s="123"/>
      <c r="S193" s="123"/>
      <c r="T193" s="126"/>
      <c r="U193" s="127"/>
      <c r="V193" s="127"/>
      <c r="W193" s="127"/>
      <c r="X193" s="127"/>
      <c r="Y193" s="127"/>
      <c r="Z193" s="127"/>
      <c r="AA193" s="141"/>
      <c r="AB193" s="12"/>
      <c r="AC193" s="12"/>
    </row>
    <row r="194" spans="1:29" x14ac:dyDescent="0.25">
      <c r="A194" s="120"/>
      <c r="B194" s="121"/>
      <c r="C194" s="122"/>
      <c r="D194" s="122"/>
      <c r="E194" s="122"/>
      <c r="F194" s="122"/>
      <c r="G194" s="123"/>
      <c r="H194" s="123"/>
      <c r="I194" s="123"/>
      <c r="J194" s="123"/>
      <c r="K194" s="124"/>
      <c r="L194" s="124"/>
      <c r="M194" s="127"/>
      <c r="N194" s="124"/>
      <c r="O194" s="124"/>
      <c r="P194" s="123"/>
      <c r="Q194" s="125"/>
      <c r="R194" s="123"/>
      <c r="S194" s="123"/>
      <c r="T194" s="126"/>
      <c r="U194" s="127"/>
      <c r="V194" s="127"/>
      <c r="W194" s="127"/>
      <c r="X194" s="127"/>
      <c r="Y194" s="127"/>
      <c r="Z194" s="127"/>
      <c r="AA194" s="141"/>
      <c r="AB194" s="12"/>
      <c r="AC194" s="12"/>
    </row>
    <row r="195" spans="1:29" x14ac:dyDescent="0.25">
      <c r="A195" s="120"/>
      <c r="B195" s="121"/>
      <c r="C195" s="122"/>
      <c r="D195" s="122"/>
      <c r="E195" s="122"/>
      <c r="F195" s="122"/>
      <c r="G195" s="123"/>
      <c r="H195" s="123"/>
      <c r="I195" s="123"/>
      <c r="J195" s="123"/>
      <c r="K195" s="124"/>
      <c r="L195" s="124"/>
      <c r="M195" s="127"/>
      <c r="N195" s="124"/>
      <c r="O195" s="124"/>
      <c r="P195" s="123"/>
      <c r="Q195" s="125"/>
      <c r="R195" s="123"/>
      <c r="S195" s="123"/>
      <c r="T195" s="126"/>
      <c r="U195" s="127"/>
      <c r="V195" s="127"/>
      <c r="W195" s="127"/>
      <c r="X195" s="127"/>
      <c r="Y195" s="127"/>
      <c r="Z195" s="127"/>
      <c r="AA195" s="141"/>
      <c r="AB195" s="12"/>
      <c r="AC195" s="12"/>
    </row>
    <row r="196" spans="1:29" x14ac:dyDescent="0.25">
      <c r="A196" s="120"/>
      <c r="B196" s="121"/>
      <c r="C196" s="122"/>
      <c r="D196" s="122"/>
      <c r="E196" s="122"/>
      <c r="F196" s="122"/>
      <c r="G196" s="123"/>
      <c r="H196" s="123"/>
      <c r="I196" s="123"/>
      <c r="J196" s="123"/>
      <c r="K196" s="124"/>
      <c r="L196" s="124"/>
      <c r="M196" s="127"/>
      <c r="N196" s="124"/>
      <c r="O196" s="124"/>
      <c r="P196" s="123"/>
      <c r="Q196" s="125"/>
      <c r="R196" s="123"/>
      <c r="S196" s="123"/>
      <c r="T196" s="126"/>
      <c r="U196" s="127"/>
      <c r="V196" s="127"/>
      <c r="W196" s="127"/>
      <c r="X196" s="127"/>
      <c r="Y196" s="127"/>
      <c r="Z196" s="127"/>
      <c r="AA196" s="141"/>
      <c r="AB196" s="12"/>
      <c r="AC196" s="12"/>
    </row>
    <row r="197" spans="1:29" x14ac:dyDescent="0.25">
      <c r="A197" s="120"/>
      <c r="B197" s="121"/>
      <c r="C197" s="122"/>
      <c r="D197" s="122"/>
      <c r="E197" s="122"/>
      <c r="F197" s="122"/>
      <c r="G197" s="123"/>
      <c r="H197" s="123"/>
      <c r="I197" s="123"/>
      <c r="J197" s="123"/>
      <c r="K197" s="124"/>
      <c r="L197" s="124"/>
      <c r="M197" s="127"/>
      <c r="N197" s="124"/>
      <c r="O197" s="124"/>
      <c r="P197" s="123"/>
      <c r="Q197" s="125"/>
      <c r="R197" s="123"/>
      <c r="S197" s="123"/>
      <c r="T197" s="126"/>
      <c r="U197" s="127"/>
      <c r="V197" s="127"/>
      <c r="W197" s="127"/>
      <c r="X197" s="127"/>
      <c r="Y197" s="127"/>
      <c r="Z197" s="127"/>
      <c r="AA197" s="141"/>
      <c r="AB197" s="12"/>
      <c r="AC197" s="12"/>
    </row>
    <row r="198" spans="1:29" x14ac:dyDescent="0.25">
      <c r="A198" s="120"/>
      <c r="B198" s="121"/>
      <c r="C198" s="122"/>
      <c r="D198" s="122"/>
      <c r="E198" s="122"/>
      <c r="F198" s="122"/>
      <c r="G198" s="123"/>
      <c r="H198" s="123"/>
      <c r="I198" s="123"/>
      <c r="J198" s="123"/>
      <c r="K198" s="124"/>
      <c r="L198" s="124"/>
      <c r="M198" s="127"/>
      <c r="N198" s="124"/>
      <c r="O198" s="124"/>
      <c r="P198" s="123"/>
      <c r="Q198" s="125"/>
      <c r="R198" s="123"/>
      <c r="S198" s="123"/>
      <c r="T198" s="126"/>
      <c r="U198" s="127"/>
      <c r="V198" s="127"/>
      <c r="W198" s="127"/>
      <c r="X198" s="127"/>
      <c r="Y198" s="127"/>
      <c r="Z198" s="127"/>
      <c r="AA198" s="141"/>
      <c r="AB198" s="12"/>
      <c r="AC198" s="12"/>
    </row>
    <row r="199" spans="1:29" x14ac:dyDescent="0.25">
      <c r="A199" s="120"/>
      <c r="B199" s="121"/>
      <c r="C199" s="122"/>
      <c r="D199" s="122"/>
      <c r="E199" s="122"/>
      <c r="F199" s="122"/>
      <c r="G199" s="123"/>
      <c r="H199" s="123">
        <f t="shared" ref="H199:H262" si="10">IF(G199="YES",1,0)</f>
        <v>0</v>
      </c>
      <c r="I199" s="123">
        <f t="shared" ref="I199:I262" si="11">IF(B199&gt;0,1,0)</f>
        <v>0</v>
      </c>
      <c r="J199" s="123"/>
      <c r="K199" s="124"/>
      <c r="L199" s="124"/>
      <c r="M199" s="127"/>
      <c r="N199" s="124"/>
      <c r="O199" s="124"/>
      <c r="P199" s="123"/>
      <c r="Q199" s="125"/>
      <c r="R199" s="123"/>
      <c r="S199" s="123"/>
      <c r="T199" s="126"/>
      <c r="U199" s="127"/>
      <c r="V199" s="127"/>
      <c r="W199" s="127"/>
      <c r="X199" s="127"/>
      <c r="Y199" s="127"/>
      <c r="Z199" s="127"/>
      <c r="AA199" s="141"/>
      <c r="AB199" s="12"/>
      <c r="AC199" s="12"/>
    </row>
    <row r="200" spans="1:29" x14ac:dyDescent="0.25">
      <c r="A200" s="120"/>
      <c r="B200" s="121"/>
      <c r="C200" s="122"/>
      <c r="D200" s="122"/>
      <c r="E200" s="122"/>
      <c r="F200" s="122"/>
      <c r="G200" s="123"/>
      <c r="H200" s="123">
        <f t="shared" si="10"/>
        <v>0</v>
      </c>
      <c r="I200" s="123">
        <f t="shared" si="11"/>
        <v>0</v>
      </c>
      <c r="J200" s="123"/>
      <c r="K200" s="124"/>
      <c r="L200" s="124"/>
      <c r="M200" s="127"/>
      <c r="N200" s="124"/>
      <c r="O200" s="124"/>
      <c r="P200" s="123"/>
      <c r="Q200" s="125"/>
      <c r="R200" s="123"/>
      <c r="S200" s="123"/>
      <c r="T200" s="126"/>
      <c r="U200" s="127"/>
      <c r="V200" s="127"/>
      <c r="W200" s="127"/>
      <c r="X200" s="127"/>
      <c r="Y200" s="127"/>
      <c r="Z200" s="127"/>
      <c r="AA200" s="141"/>
      <c r="AB200" s="12"/>
      <c r="AC200" s="12"/>
    </row>
    <row r="201" spans="1:29" x14ac:dyDescent="0.25">
      <c r="A201" s="120"/>
      <c r="B201" s="121"/>
      <c r="C201" s="122"/>
      <c r="D201" s="122"/>
      <c r="E201" s="122"/>
      <c r="F201" s="122"/>
      <c r="G201" s="123"/>
      <c r="H201" s="123">
        <f t="shared" si="10"/>
        <v>0</v>
      </c>
      <c r="I201" s="123">
        <f t="shared" si="11"/>
        <v>0</v>
      </c>
      <c r="J201" s="123"/>
      <c r="K201" s="124"/>
      <c r="L201" s="124"/>
      <c r="M201" s="127"/>
      <c r="N201" s="124"/>
      <c r="O201" s="124"/>
      <c r="P201" s="123"/>
      <c r="Q201" s="125"/>
      <c r="R201" s="123"/>
      <c r="S201" s="123"/>
      <c r="T201" s="126"/>
      <c r="U201" s="127"/>
      <c r="V201" s="127"/>
      <c r="W201" s="127"/>
      <c r="X201" s="127"/>
      <c r="Y201" s="127"/>
      <c r="Z201" s="127"/>
      <c r="AA201" s="141"/>
      <c r="AB201" s="12"/>
      <c r="AC201" s="12"/>
    </row>
    <row r="202" spans="1:29" x14ac:dyDescent="0.25">
      <c r="A202" s="120"/>
      <c r="B202" s="121"/>
      <c r="C202" s="122"/>
      <c r="D202" s="122"/>
      <c r="E202" s="122"/>
      <c r="F202" s="122"/>
      <c r="G202" s="123"/>
      <c r="H202" s="123">
        <f t="shared" si="10"/>
        <v>0</v>
      </c>
      <c r="I202" s="123">
        <f t="shared" si="11"/>
        <v>0</v>
      </c>
      <c r="J202" s="123"/>
      <c r="K202" s="124"/>
      <c r="L202" s="124"/>
      <c r="M202" s="127"/>
      <c r="N202" s="124"/>
      <c r="O202" s="124"/>
      <c r="P202" s="123"/>
      <c r="Q202" s="125"/>
      <c r="R202" s="123"/>
      <c r="S202" s="123"/>
      <c r="T202" s="126"/>
      <c r="U202" s="127"/>
      <c r="V202" s="127"/>
      <c r="W202" s="127"/>
      <c r="X202" s="127"/>
      <c r="Y202" s="127"/>
      <c r="Z202" s="127"/>
      <c r="AA202" s="141"/>
      <c r="AB202" s="12"/>
      <c r="AC202" s="12"/>
    </row>
    <row r="203" spans="1:29" x14ac:dyDescent="0.25">
      <c r="A203" s="120"/>
      <c r="B203" s="121"/>
      <c r="C203" s="122"/>
      <c r="D203" s="122"/>
      <c r="E203" s="122"/>
      <c r="F203" s="122"/>
      <c r="G203" s="123"/>
      <c r="H203" s="123">
        <f t="shared" si="10"/>
        <v>0</v>
      </c>
      <c r="I203" s="123">
        <f t="shared" si="11"/>
        <v>0</v>
      </c>
      <c r="J203" s="123"/>
      <c r="K203" s="124"/>
      <c r="L203" s="124"/>
      <c r="M203" s="127"/>
      <c r="N203" s="124"/>
      <c r="O203" s="124"/>
      <c r="P203" s="123"/>
      <c r="Q203" s="125"/>
      <c r="R203" s="123"/>
      <c r="S203" s="123"/>
      <c r="T203" s="126"/>
      <c r="U203" s="127"/>
      <c r="V203" s="127"/>
      <c r="W203" s="127"/>
      <c r="X203" s="127"/>
      <c r="Y203" s="127"/>
      <c r="Z203" s="127"/>
      <c r="AA203" s="141"/>
      <c r="AB203" s="12"/>
      <c r="AC203" s="12"/>
    </row>
    <row r="204" spans="1:29" x14ac:dyDescent="0.25">
      <c r="A204" s="120"/>
      <c r="B204" s="121"/>
      <c r="C204" s="122"/>
      <c r="D204" s="122"/>
      <c r="E204" s="122"/>
      <c r="F204" s="122"/>
      <c r="G204" s="123"/>
      <c r="H204" s="123">
        <f t="shared" si="10"/>
        <v>0</v>
      </c>
      <c r="I204" s="123">
        <f t="shared" si="11"/>
        <v>0</v>
      </c>
      <c r="J204" s="123"/>
      <c r="K204" s="124"/>
      <c r="L204" s="124"/>
      <c r="M204" s="127"/>
      <c r="N204" s="124"/>
      <c r="O204" s="124"/>
      <c r="P204" s="123"/>
      <c r="Q204" s="125"/>
      <c r="R204" s="123"/>
      <c r="S204" s="123"/>
      <c r="T204" s="126"/>
      <c r="U204" s="127"/>
      <c r="V204" s="127"/>
      <c r="W204" s="127"/>
      <c r="X204" s="127"/>
      <c r="Y204" s="127"/>
      <c r="Z204" s="127"/>
      <c r="AA204" s="141"/>
      <c r="AB204" s="12"/>
      <c r="AC204" s="12"/>
    </row>
    <row r="205" spans="1:29" x14ac:dyDescent="0.25">
      <c r="A205" s="120"/>
      <c r="B205" s="121"/>
      <c r="C205" s="122"/>
      <c r="D205" s="122"/>
      <c r="E205" s="122"/>
      <c r="F205" s="122"/>
      <c r="G205" s="123"/>
      <c r="H205" s="123">
        <f t="shared" si="10"/>
        <v>0</v>
      </c>
      <c r="I205" s="123">
        <f t="shared" si="11"/>
        <v>0</v>
      </c>
      <c r="J205" s="123"/>
      <c r="K205" s="124"/>
      <c r="L205" s="124"/>
      <c r="M205" s="127"/>
      <c r="N205" s="124"/>
      <c r="O205" s="124"/>
      <c r="P205" s="123"/>
      <c r="Q205" s="125"/>
      <c r="R205" s="123"/>
      <c r="S205" s="123"/>
      <c r="T205" s="126"/>
      <c r="U205" s="127"/>
      <c r="V205" s="127"/>
      <c r="W205" s="127"/>
      <c r="X205" s="127"/>
      <c r="Y205" s="127"/>
      <c r="Z205" s="127"/>
      <c r="AA205" s="141"/>
      <c r="AB205" s="12"/>
      <c r="AC205" s="12"/>
    </row>
    <row r="206" spans="1:29" x14ac:dyDescent="0.25">
      <c r="A206" s="120"/>
      <c r="B206" s="121"/>
      <c r="C206" s="122"/>
      <c r="D206" s="122"/>
      <c r="E206" s="122"/>
      <c r="F206" s="122"/>
      <c r="G206" s="123"/>
      <c r="H206" s="123">
        <f t="shared" si="10"/>
        <v>0</v>
      </c>
      <c r="I206" s="123">
        <f t="shared" si="11"/>
        <v>0</v>
      </c>
      <c r="J206" s="123"/>
      <c r="K206" s="124"/>
      <c r="L206" s="124"/>
      <c r="M206" s="127"/>
      <c r="N206" s="124"/>
      <c r="O206" s="124"/>
      <c r="P206" s="123"/>
      <c r="Q206" s="125"/>
      <c r="R206" s="123"/>
      <c r="S206" s="123"/>
      <c r="T206" s="126"/>
      <c r="U206" s="127"/>
      <c r="V206" s="127"/>
      <c r="W206" s="127"/>
      <c r="X206" s="127"/>
      <c r="Y206" s="127"/>
      <c r="Z206" s="127"/>
      <c r="AA206" s="141"/>
      <c r="AB206" s="12"/>
      <c r="AC206" s="12"/>
    </row>
    <row r="207" spans="1:29" x14ac:dyDescent="0.25">
      <c r="A207" s="120"/>
      <c r="B207" s="121"/>
      <c r="C207" s="122"/>
      <c r="D207" s="122"/>
      <c r="E207" s="122"/>
      <c r="F207" s="122"/>
      <c r="G207" s="123"/>
      <c r="H207" s="123">
        <f t="shared" si="10"/>
        <v>0</v>
      </c>
      <c r="I207" s="123">
        <f t="shared" si="11"/>
        <v>0</v>
      </c>
      <c r="J207" s="123"/>
      <c r="K207" s="124"/>
      <c r="L207" s="124"/>
      <c r="M207" s="127"/>
      <c r="N207" s="124"/>
      <c r="O207" s="124"/>
      <c r="P207" s="123"/>
      <c r="Q207" s="125"/>
      <c r="R207" s="123"/>
      <c r="S207" s="123"/>
      <c r="T207" s="127"/>
      <c r="U207" s="127"/>
      <c r="V207" s="127"/>
      <c r="W207" s="127"/>
      <c r="X207" s="127"/>
      <c r="Y207" s="127"/>
      <c r="Z207" s="127"/>
      <c r="AA207" s="141"/>
      <c r="AB207" s="12"/>
      <c r="AC207" s="12"/>
    </row>
    <row r="208" spans="1:29" x14ac:dyDescent="0.25">
      <c r="A208" s="120"/>
      <c r="B208" s="121"/>
      <c r="C208" s="122"/>
      <c r="D208" s="122"/>
      <c r="E208" s="122"/>
      <c r="F208" s="122"/>
      <c r="G208" s="123"/>
      <c r="H208" s="123">
        <f t="shared" si="10"/>
        <v>0</v>
      </c>
      <c r="I208" s="123">
        <f t="shared" si="11"/>
        <v>0</v>
      </c>
      <c r="J208" s="123"/>
      <c r="K208" s="124"/>
      <c r="L208" s="124"/>
      <c r="M208" s="126"/>
      <c r="N208" s="124"/>
      <c r="O208" s="124"/>
      <c r="P208" s="123"/>
      <c r="Q208" s="123"/>
      <c r="R208" s="123"/>
      <c r="S208" s="125"/>
      <c r="T208" s="127"/>
      <c r="U208" s="126"/>
      <c r="V208" s="126"/>
      <c r="W208" s="126"/>
      <c r="X208" s="126"/>
      <c r="Y208" s="126"/>
      <c r="Z208" s="126"/>
      <c r="AA208" s="141"/>
      <c r="AB208" s="12"/>
      <c r="AC208" s="12"/>
    </row>
    <row r="209" spans="1:29" x14ac:dyDescent="0.25">
      <c r="A209" s="120"/>
      <c r="B209" s="121"/>
      <c r="C209" s="122"/>
      <c r="D209" s="122"/>
      <c r="E209" s="122"/>
      <c r="F209" s="122"/>
      <c r="G209" s="123"/>
      <c r="H209" s="123">
        <f t="shared" si="10"/>
        <v>0</v>
      </c>
      <c r="I209" s="123">
        <f t="shared" si="11"/>
        <v>0</v>
      </c>
      <c r="J209" s="123"/>
      <c r="K209" s="124"/>
      <c r="L209" s="124"/>
      <c r="M209" s="127"/>
      <c r="N209" s="124"/>
      <c r="O209" s="124"/>
      <c r="P209" s="123"/>
      <c r="Q209" s="125"/>
      <c r="R209" s="123"/>
      <c r="S209" s="123"/>
      <c r="T209" s="126"/>
      <c r="U209" s="127"/>
      <c r="V209" s="127"/>
      <c r="W209" s="127"/>
      <c r="X209" s="127"/>
      <c r="Y209" s="127"/>
      <c r="Z209" s="127"/>
      <c r="AA209" s="141"/>
      <c r="AB209" s="12"/>
      <c r="AC209" s="12"/>
    </row>
    <row r="210" spans="1:29" x14ac:dyDescent="0.25">
      <c r="A210" s="120"/>
      <c r="B210" s="121"/>
      <c r="C210" s="122"/>
      <c r="D210" s="122"/>
      <c r="E210" s="122"/>
      <c r="F210" s="122"/>
      <c r="G210" s="123"/>
      <c r="H210" s="123">
        <f t="shared" si="10"/>
        <v>0</v>
      </c>
      <c r="I210" s="123">
        <f t="shared" si="11"/>
        <v>0</v>
      </c>
      <c r="J210" s="123"/>
      <c r="K210" s="124"/>
      <c r="L210" s="124"/>
      <c r="M210" s="126"/>
      <c r="N210" s="124"/>
      <c r="O210" s="124"/>
      <c r="P210" s="123"/>
      <c r="Q210" s="123"/>
      <c r="R210" s="123"/>
      <c r="S210" s="123"/>
      <c r="T210" s="126"/>
      <c r="U210" s="126"/>
      <c r="V210" s="126"/>
      <c r="W210" s="126"/>
      <c r="X210" s="126"/>
      <c r="Y210" s="126"/>
      <c r="Z210" s="126"/>
      <c r="AA210" s="141"/>
      <c r="AB210" s="12"/>
      <c r="AC210" s="12"/>
    </row>
    <row r="211" spans="1:29" x14ac:dyDescent="0.25">
      <c r="A211" s="120"/>
      <c r="B211" s="121"/>
      <c r="C211" s="122"/>
      <c r="D211" s="122"/>
      <c r="E211" s="122"/>
      <c r="F211" s="122"/>
      <c r="G211" s="123"/>
      <c r="H211" s="123">
        <f t="shared" si="10"/>
        <v>0</v>
      </c>
      <c r="I211" s="123">
        <f t="shared" si="11"/>
        <v>0</v>
      </c>
      <c r="J211" s="123"/>
      <c r="K211" s="124"/>
      <c r="L211" s="124"/>
      <c r="M211" s="126"/>
      <c r="N211" s="124"/>
      <c r="O211" s="124"/>
      <c r="P211" s="123"/>
      <c r="Q211" s="123"/>
      <c r="R211" s="123"/>
      <c r="S211" s="123"/>
      <c r="T211" s="126"/>
      <c r="U211" s="126"/>
      <c r="V211" s="126"/>
      <c r="W211" s="126"/>
      <c r="X211" s="126"/>
      <c r="Y211" s="126"/>
      <c r="Z211" s="126"/>
      <c r="AA211" s="141"/>
      <c r="AB211" s="12"/>
      <c r="AC211" s="12"/>
    </row>
    <row r="212" spans="1:29" ht="15" customHeight="1" x14ac:dyDescent="0.25">
      <c r="A212" s="120"/>
      <c r="B212" s="121"/>
      <c r="C212" s="122"/>
      <c r="D212" s="122"/>
      <c r="E212" s="122"/>
      <c r="F212" s="122"/>
      <c r="G212" s="123"/>
      <c r="H212" s="123">
        <f t="shared" si="10"/>
        <v>0</v>
      </c>
      <c r="I212" s="123">
        <f t="shared" si="11"/>
        <v>0</v>
      </c>
      <c r="J212" s="123"/>
      <c r="K212" s="124"/>
      <c r="L212" s="124"/>
      <c r="M212" s="127"/>
      <c r="N212" s="124"/>
      <c r="O212" s="124"/>
      <c r="P212" s="123"/>
      <c r="Q212" s="123"/>
      <c r="R212" s="123"/>
      <c r="S212" s="123"/>
      <c r="T212" s="127"/>
      <c r="U212" s="127"/>
      <c r="V212" s="127"/>
      <c r="W212" s="127"/>
      <c r="X212" s="127"/>
      <c r="Y212" s="127"/>
      <c r="Z212" s="127"/>
      <c r="AA212" s="141"/>
      <c r="AB212" s="12"/>
      <c r="AC212" s="12"/>
    </row>
    <row r="213" spans="1:29" x14ac:dyDescent="0.25">
      <c r="A213" s="120"/>
      <c r="B213" s="121"/>
      <c r="C213" s="122"/>
      <c r="D213" s="122"/>
      <c r="E213" s="122"/>
      <c r="F213" s="122"/>
      <c r="G213" s="123"/>
      <c r="H213" s="123">
        <f t="shared" si="10"/>
        <v>0</v>
      </c>
      <c r="I213" s="123">
        <f t="shared" si="11"/>
        <v>0</v>
      </c>
      <c r="J213" s="123"/>
      <c r="K213" s="124"/>
      <c r="L213" s="124"/>
      <c r="M213" s="126"/>
      <c r="N213" s="124"/>
      <c r="O213" s="124"/>
      <c r="P213" s="123"/>
      <c r="Q213" s="123"/>
      <c r="R213" s="123"/>
      <c r="S213" s="123"/>
      <c r="T213" s="126"/>
      <c r="U213" s="126"/>
      <c r="V213" s="126"/>
      <c r="W213" s="126"/>
      <c r="X213" s="126"/>
      <c r="Y213" s="126"/>
      <c r="Z213" s="126"/>
      <c r="AA213" s="141"/>
      <c r="AB213" s="12"/>
      <c r="AC213" s="12"/>
    </row>
    <row r="214" spans="1:29" ht="15" customHeight="1" x14ac:dyDescent="0.25">
      <c r="A214" s="120"/>
      <c r="B214" s="121"/>
      <c r="C214" s="122"/>
      <c r="D214" s="122"/>
      <c r="E214" s="122"/>
      <c r="F214" s="122"/>
      <c r="G214" s="123"/>
      <c r="H214" s="123">
        <f t="shared" si="10"/>
        <v>0</v>
      </c>
      <c r="I214" s="123">
        <f t="shared" si="11"/>
        <v>0</v>
      </c>
      <c r="J214" s="123"/>
      <c r="K214" s="124"/>
      <c r="L214" s="124"/>
      <c r="M214" s="127"/>
      <c r="N214" s="124"/>
      <c r="O214" s="124"/>
      <c r="P214" s="123"/>
      <c r="Q214" s="123"/>
      <c r="R214" s="123"/>
      <c r="S214" s="123"/>
      <c r="T214" s="127"/>
      <c r="U214" s="127"/>
      <c r="V214" s="127"/>
      <c r="W214" s="127"/>
      <c r="X214" s="127"/>
      <c r="Y214" s="127"/>
      <c r="Z214" s="127"/>
      <c r="AA214" s="141"/>
      <c r="AB214" s="12"/>
      <c r="AC214" s="12"/>
    </row>
    <row r="215" spans="1:29" x14ac:dyDescent="0.25">
      <c r="A215" s="120"/>
      <c r="B215" s="121"/>
      <c r="C215" s="122"/>
      <c r="D215" s="122"/>
      <c r="E215" s="122"/>
      <c r="F215" s="122"/>
      <c r="G215" s="123"/>
      <c r="H215" s="123">
        <f t="shared" si="10"/>
        <v>0</v>
      </c>
      <c r="I215" s="123">
        <f t="shared" si="11"/>
        <v>0</v>
      </c>
      <c r="J215" s="123"/>
      <c r="K215" s="124"/>
      <c r="L215" s="124"/>
      <c r="M215" s="126"/>
      <c r="N215" s="124"/>
      <c r="O215" s="124"/>
      <c r="P215" s="123"/>
      <c r="Q215" s="123"/>
      <c r="R215" s="123"/>
      <c r="S215" s="123"/>
      <c r="T215" s="126"/>
      <c r="U215" s="126"/>
      <c r="V215" s="126"/>
      <c r="W215" s="126"/>
      <c r="X215" s="126"/>
      <c r="Y215" s="126"/>
      <c r="Z215" s="126"/>
      <c r="AA215" s="141"/>
      <c r="AB215" s="12"/>
      <c r="AC215" s="12"/>
    </row>
    <row r="216" spans="1:29" x14ac:dyDescent="0.25">
      <c r="A216" s="120"/>
      <c r="B216" s="121"/>
      <c r="C216" s="122"/>
      <c r="D216" s="122"/>
      <c r="E216" s="122"/>
      <c r="F216" s="122"/>
      <c r="G216" s="123"/>
      <c r="H216" s="123">
        <f t="shared" si="10"/>
        <v>0</v>
      </c>
      <c r="I216" s="123">
        <f t="shared" si="11"/>
        <v>0</v>
      </c>
      <c r="J216" s="123"/>
      <c r="K216" s="124"/>
      <c r="L216" s="124"/>
      <c r="M216" s="126"/>
      <c r="N216" s="124"/>
      <c r="O216" s="124"/>
      <c r="P216" s="123"/>
      <c r="Q216" s="123"/>
      <c r="R216" s="123"/>
      <c r="S216" s="123"/>
      <c r="T216" s="126"/>
      <c r="U216" s="126"/>
      <c r="V216" s="126"/>
      <c r="W216" s="126"/>
      <c r="X216" s="126"/>
      <c r="Y216" s="126"/>
      <c r="Z216" s="126"/>
      <c r="AA216" s="141"/>
      <c r="AB216" s="12"/>
      <c r="AC216" s="12"/>
    </row>
    <row r="217" spans="1:29" x14ac:dyDescent="0.25">
      <c r="A217" s="120"/>
      <c r="B217" s="121"/>
      <c r="C217" s="122"/>
      <c r="D217" s="122"/>
      <c r="E217" s="122"/>
      <c r="F217" s="122"/>
      <c r="G217" s="123"/>
      <c r="H217" s="123">
        <f t="shared" si="10"/>
        <v>0</v>
      </c>
      <c r="I217" s="123">
        <f t="shared" si="11"/>
        <v>0</v>
      </c>
      <c r="J217" s="123"/>
      <c r="K217" s="124"/>
      <c r="L217" s="124"/>
      <c r="M217" s="126"/>
      <c r="N217" s="124"/>
      <c r="O217" s="124"/>
      <c r="P217" s="123"/>
      <c r="Q217" s="123"/>
      <c r="R217" s="123"/>
      <c r="S217" s="123"/>
      <c r="T217" s="126"/>
      <c r="U217" s="126"/>
      <c r="V217" s="126"/>
      <c r="W217" s="126"/>
      <c r="X217" s="126"/>
      <c r="Y217" s="126"/>
      <c r="Z217" s="126"/>
      <c r="AA217" s="141"/>
      <c r="AB217" s="12"/>
      <c r="AC217" s="12"/>
    </row>
    <row r="218" spans="1:29" ht="15" customHeight="1" x14ac:dyDescent="0.25">
      <c r="A218" s="120"/>
      <c r="B218" s="121"/>
      <c r="C218" s="122"/>
      <c r="D218" s="122"/>
      <c r="E218" s="122"/>
      <c r="F218" s="122"/>
      <c r="G218" s="123"/>
      <c r="H218" s="123">
        <f t="shared" si="10"/>
        <v>0</v>
      </c>
      <c r="I218" s="123">
        <f t="shared" si="11"/>
        <v>0</v>
      </c>
      <c r="J218" s="123"/>
      <c r="K218" s="124"/>
      <c r="L218" s="124"/>
      <c r="M218" s="127"/>
      <c r="N218" s="124"/>
      <c r="O218" s="124"/>
      <c r="P218" s="123"/>
      <c r="Q218" s="123"/>
      <c r="R218" s="123"/>
      <c r="S218" s="123"/>
      <c r="T218" s="127"/>
      <c r="U218" s="127"/>
      <c r="V218" s="127"/>
      <c r="W218" s="127"/>
      <c r="X218" s="127"/>
      <c r="Y218" s="127"/>
      <c r="Z218" s="127"/>
      <c r="AA218" s="141"/>
      <c r="AB218" s="12"/>
      <c r="AC218" s="12"/>
    </row>
    <row r="219" spans="1:29" x14ac:dyDescent="0.25">
      <c r="A219" s="120"/>
      <c r="B219" s="121"/>
      <c r="C219" s="122"/>
      <c r="D219" s="122"/>
      <c r="E219" s="122"/>
      <c r="F219" s="122"/>
      <c r="G219" s="123"/>
      <c r="H219" s="123">
        <f t="shared" si="10"/>
        <v>0</v>
      </c>
      <c r="I219" s="123">
        <f t="shared" si="11"/>
        <v>0</v>
      </c>
      <c r="J219" s="123"/>
      <c r="K219" s="124"/>
      <c r="L219" s="124"/>
      <c r="M219" s="126"/>
      <c r="N219" s="124"/>
      <c r="O219" s="124"/>
      <c r="P219" s="123"/>
      <c r="Q219" s="123"/>
      <c r="R219" s="123"/>
      <c r="S219" s="123"/>
      <c r="T219" s="126"/>
      <c r="U219" s="126"/>
      <c r="V219" s="126"/>
      <c r="W219" s="126"/>
      <c r="X219" s="126"/>
      <c r="Y219" s="126"/>
      <c r="Z219" s="126"/>
      <c r="AA219" s="141"/>
      <c r="AB219" s="12"/>
      <c r="AC219" s="12"/>
    </row>
    <row r="220" spans="1:29" x14ac:dyDescent="0.25">
      <c r="A220" s="120"/>
      <c r="B220" s="121"/>
      <c r="C220" s="122"/>
      <c r="D220" s="122"/>
      <c r="E220" s="122"/>
      <c r="F220" s="122"/>
      <c r="G220" s="123"/>
      <c r="H220" s="123">
        <f t="shared" si="10"/>
        <v>0</v>
      </c>
      <c r="I220" s="123">
        <f t="shared" si="11"/>
        <v>0</v>
      </c>
      <c r="J220" s="123"/>
      <c r="K220" s="124"/>
      <c r="L220" s="124"/>
      <c r="M220" s="126"/>
      <c r="N220" s="124"/>
      <c r="O220" s="124"/>
      <c r="P220" s="123"/>
      <c r="Q220" s="123"/>
      <c r="R220" s="123"/>
      <c r="S220" s="123"/>
      <c r="T220" s="126"/>
      <c r="U220" s="126"/>
      <c r="V220" s="126"/>
      <c r="W220" s="126"/>
      <c r="X220" s="126"/>
      <c r="Y220" s="126"/>
      <c r="Z220" s="126"/>
      <c r="AA220" s="141"/>
      <c r="AB220" s="12"/>
      <c r="AC220" s="12"/>
    </row>
    <row r="221" spans="1:29" ht="15" customHeight="1" x14ac:dyDescent="0.25">
      <c r="A221" s="120"/>
      <c r="B221" s="121"/>
      <c r="C221" s="122"/>
      <c r="D221" s="122"/>
      <c r="E221" s="122"/>
      <c r="F221" s="122"/>
      <c r="G221" s="123"/>
      <c r="H221" s="123">
        <f t="shared" si="10"/>
        <v>0</v>
      </c>
      <c r="I221" s="123">
        <f t="shared" si="11"/>
        <v>0</v>
      </c>
      <c r="J221" s="123"/>
      <c r="K221" s="124"/>
      <c r="L221" s="124"/>
      <c r="M221" s="127"/>
      <c r="N221" s="124"/>
      <c r="O221" s="124"/>
      <c r="P221" s="123"/>
      <c r="Q221" s="123"/>
      <c r="R221" s="123"/>
      <c r="S221" s="123"/>
      <c r="T221" s="127"/>
      <c r="U221" s="127"/>
      <c r="V221" s="127"/>
      <c r="W221" s="127"/>
      <c r="X221" s="127"/>
      <c r="Y221" s="127"/>
      <c r="Z221" s="127"/>
      <c r="AA221" s="141"/>
      <c r="AB221" s="12"/>
      <c r="AC221" s="12"/>
    </row>
    <row r="222" spans="1:29" ht="15" customHeight="1" x14ac:dyDescent="0.25">
      <c r="A222" s="120"/>
      <c r="B222" s="121"/>
      <c r="C222" s="122"/>
      <c r="D222" s="122"/>
      <c r="E222" s="122"/>
      <c r="F222" s="122"/>
      <c r="G222" s="123"/>
      <c r="H222" s="123">
        <f t="shared" si="10"/>
        <v>0</v>
      </c>
      <c r="I222" s="123">
        <f t="shared" si="11"/>
        <v>0</v>
      </c>
      <c r="J222" s="123"/>
      <c r="K222" s="124"/>
      <c r="L222" s="124"/>
      <c r="M222" s="127"/>
      <c r="N222" s="124"/>
      <c r="O222" s="124"/>
      <c r="P222" s="123"/>
      <c r="Q222" s="123"/>
      <c r="R222" s="123"/>
      <c r="S222" s="123"/>
      <c r="T222" s="127"/>
      <c r="U222" s="127"/>
      <c r="V222" s="127"/>
      <c r="W222" s="127"/>
      <c r="X222" s="127"/>
      <c r="Y222" s="127"/>
      <c r="Z222" s="127"/>
      <c r="AA222" s="141"/>
      <c r="AB222" s="12"/>
      <c r="AC222" s="12"/>
    </row>
    <row r="223" spans="1:29" ht="15" customHeight="1" x14ac:dyDescent="0.25">
      <c r="A223" s="120"/>
      <c r="B223" s="121"/>
      <c r="C223" s="122"/>
      <c r="D223" s="122"/>
      <c r="E223" s="122"/>
      <c r="F223" s="122"/>
      <c r="G223" s="123"/>
      <c r="H223" s="123">
        <f t="shared" si="10"/>
        <v>0</v>
      </c>
      <c r="I223" s="123">
        <f t="shared" si="11"/>
        <v>0</v>
      </c>
      <c r="J223" s="123"/>
      <c r="K223" s="124"/>
      <c r="L223" s="124"/>
      <c r="M223" s="127"/>
      <c r="N223" s="124"/>
      <c r="O223" s="124"/>
      <c r="P223" s="123"/>
      <c r="Q223" s="123"/>
      <c r="R223" s="123"/>
      <c r="S223" s="123"/>
      <c r="T223" s="127"/>
      <c r="U223" s="127"/>
      <c r="V223" s="127"/>
      <c r="W223" s="127"/>
      <c r="X223" s="127"/>
      <c r="Y223" s="127"/>
      <c r="Z223" s="127"/>
      <c r="AA223" s="141"/>
      <c r="AB223" s="12"/>
      <c r="AC223" s="12"/>
    </row>
    <row r="224" spans="1:29" ht="15" customHeight="1" x14ac:dyDescent="0.25">
      <c r="A224" s="120"/>
      <c r="B224" s="121"/>
      <c r="C224" s="122"/>
      <c r="D224" s="122"/>
      <c r="E224" s="122"/>
      <c r="F224" s="122"/>
      <c r="G224" s="123"/>
      <c r="H224" s="123">
        <f t="shared" si="10"/>
        <v>0</v>
      </c>
      <c r="I224" s="123">
        <f t="shared" si="11"/>
        <v>0</v>
      </c>
      <c r="J224" s="123"/>
      <c r="K224" s="124"/>
      <c r="L224" s="124"/>
      <c r="M224" s="127"/>
      <c r="N224" s="124"/>
      <c r="O224" s="124"/>
      <c r="P224" s="123"/>
      <c r="Q224" s="123"/>
      <c r="R224" s="123"/>
      <c r="S224" s="123"/>
      <c r="T224" s="127"/>
      <c r="U224" s="127"/>
      <c r="V224" s="127"/>
      <c r="W224" s="127"/>
      <c r="X224" s="127"/>
      <c r="Y224" s="127"/>
      <c r="Z224" s="127"/>
      <c r="AA224" s="141"/>
      <c r="AB224" s="12"/>
      <c r="AC224" s="12"/>
    </row>
    <row r="225" spans="1:29" ht="15" customHeight="1" x14ac:dyDescent="0.25">
      <c r="A225" s="120"/>
      <c r="B225" s="121"/>
      <c r="C225" s="122"/>
      <c r="D225" s="122"/>
      <c r="E225" s="122"/>
      <c r="F225" s="122"/>
      <c r="G225" s="123"/>
      <c r="H225" s="123">
        <f t="shared" si="10"/>
        <v>0</v>
      </c>
      <c r="I225" s="123">
        <f t="shared" si="11"/>
        <v>0</v>
      </c>
      <c r="J225" s="123"/>
      <c r="K225" s="124"/>
      <c r="L225" s="124"/>
      <c r="M225" s="126"/>
      <c r="N225" s="124"/>
      <c r="O225" s="124"/>
      <c r="P225" s="123"/>
      <c r="Q225" s="123"/>
      <c r="R225" s="123"/>
      <c r="S225" s="123"/>
      <c r="T225" s="126"/>
      <c r="U225" s="126"/>
      <c r="V225" s="126"/>
      <c r="W225" s="126"/>
      <c r="X225" s="126"/>
      <c r="Y225" s="126"/>
      <c r="Z225" s="126"/>
      <c r="AA225" s="141"/>
      <c r="AB225" s="12"/>
      <c r="AC225" s="12"/>
    </row>
    <row r="226" spans="1:29" ht="15" customHeight="1" x14ac:dyDescent="0.25">
      <c r="A226" s="120"/>
      <c r="B226" s="121"/>
      <c r="C226" s="122"/>
      <c r="D226" s="122"/>
      <c r="E226" s="122"/>
      <c r="F226" s="122"/>
      <c r="G226" s="123"/>
      <c r="H226" s="123">
        <f t="shared" si="10"/>
        <v>0</v>
      </c>
      <c r="I226" s="123">
        <f t="shared" si="11"/>
        <v>0</v>
      </c>
      <c r="J226" s="123"/>
      <c r="K226" s="124"/>
      <c r="L226" s="124"/>
      <c r="M226" s="126"/>
      <c r="N226" s="124"/>
      <c r="O226" s="124"/>
      <c r="P226" s="123"/>
      <c r="Q226" s="123"/>
      <c r="R226" s="123"/>
      <c r="S226" s="123"/>
      <c r="T226" s="126"/>
      <c r="U226" s="126"/>
      <c r="V226" s="126"/>
      <c r="W226" s="126"/>
      <c r="X226" s="126"/>
      <c r="Y226" s="126"/>
      <c r="Z226" s="126"/>
      <c r="AA226" s="141"/>
      <c r="AB226" s="12"/>
      <c r="AC226" s="12"/>
    </row>
    <row r="227" spans="1:29" ht="15" customHeight="1" x14ac:dyDescent="0.25">
      <c r="A227" s="120"/>
      <c r="B227" s="121"/>
      <c r="C227" s="122"/>
      <c r="D227" s="122"/>
      <c r="E227" s="122"/>
      <c r="F227" s="122"/>
      <c r="G227" s="123"/>
      <c r="H227" s="123">
        <f t="shared" si="10"/>
        <v>0</v>
      </c>
      <c r="I227" s="123">
        <f t="shared" si="11"/>
        <v>0</v>
      </c>
      <c r="J227" s="123"/>
      <c r="K227" s="124"/>
      <c r="L227" s="124"/>
      <c r="M227" s="126"/>
      <c r="N227" s="124"/>
      <c r="O227" s="124"/>
      <c r="P227" s="123"/>
      <c r="Q227" s="123"/>
      <c r="R227" s="123"/>
      <c r="S227" s="123"/>
      <c r="T227" s="126"/>
      <c r="U227" s="126"/>
      <c r="V227" s="126"/>
      <c r="W227" s="126"/>
      <c r="X227" s="126"/>
      <c r="Y227" s="126"/>
      <c r="Z227" s="126"/>
      <c r="AA227" s="141"/>
      <c r="AB227" s="12"/>
      <c r="AC227" s="12"/>
    </row>
    <row r="228" spans="1:29" ht="15" customHeight="1" x14ac:dyDescent="0.25">
      <c r="A228" s="120"/>
      <c r="B228" s="121"/>
      <c r="C228" s="122"/>
      <c r="D228" s="122"/>
      <c r="E228" s="122"/>
      <c r="F228" s="122"/>
      <c r="G228" s="123"/>
      <c r="H228" s="123">
        <f t="shared" si="10"/>
        <v>0</v>
      </c>
      <c r="I228" s="123">
        <f t="shared" si="11"/>
        <v>0</v>
      </c>
      <c r="J228" s="123"/>
      <c r="K228" s="124"/>
      <c r="L228" s="124"/>
      <c r="M228" s="127"/>
      <c r="N228" s="124"/>
      <c r="O228" s="124"/>
      <c r="P228" s="123"/>
      <c r="Q228" s="123"/>
      <c r="R228" s="123"/>
      <c r="S228" s="123"/>
      <c r="T228" s="127"/>
      <c r="U228" s="127"/>
      <c r="V228" s="127"/>
      <c r="W228" s="127"/>
      <c r="X228" s="127"/>
      <c r="Y228" s="127"/>
      <c r="Z228" s="127"/>
      <c r="AA228" s="141"/>
      <c r="AB228" s="12"/>
      <c r="AC228" s="12"/>
    </row>
    <row r="229" spans="1:29" ht="15" customHeight="1" x14ac:dyDescent="0.25">
      <c r="A229" s="120"/>
      <c r="B229" s="121"/>
      <c r="C229" s="122"/>
      <c r="D229" s="122"/>
      <c r="E229" s="122"/>
      <c r="F229" s="122"/>
      <c r="G229" s="123"/>
      <c r="H229" s="123">
        <f t="shared" si="10"/>
        <v>0</v>
      </c>
      <c r="I229" s="123">
        <f t="shared" si="11"/>
        <v>0</v>
      </c>
      <c r="J229" s="123"/>
      <c r="K229" s="124"/>
      <c r="L229" s="124"/>
      <c r="M229" s="127"/>
      <c r="N229" s="124"/>
      <c r="O229" s="124"/>
      <c r="P229" s="123"/>
      <c r="Q229" s="123"/>
      <c r="R229" s="123"/>
      <c r="S229" s="123"/>
      <c r="T229" s="127"/>
      <c r="U229" s="127"/>
      <c r="V229" s="127"/>
      <c r="W229" s="127"/>
      <c r="X229" s="127"/>
      <c r="Y229" s="127"/>
      <c r="Z229" s="127"/>
      <c r="AA229" s="141"/>
      <c r="AB229" s="12"/>
      <c r="AC229" s="12"/>
    </row>
    <row r="230" spans="1:29" ht="15" customHeight="1" x14ac:dyDescent="0.25">
      <c r="A230" s="120"/>
      <c r="B230" s="121"/>
      <c r="C230" s="122"/>
      <c r="D230" s="122"/>
      <c r="E230" s="122"/>
      <c r="F230" s="122"/>
      <c r="G230" s="123"/>
      <c r="H230" s="123">
        <f t="shared" si="10"/>
        <v>0</v>
      </c>
      <c r="I230" s="123">
        <f t="shared" si="11"/>
        <v>0</v>
      </c>
      <c r="J230" s="123"/>
      <c r="K230" s="124"/>
      <c r="L230" s="124"/>
      <c r="M230" s="127"/>
      <c r="N230" s="124"/>
      <c r="O230" s="124"/>
      <c r="P230" s="123"/>
      <c r="Q230" s="123"/>
      <c r="R230" s="123"/>
      <c r="S230" s="123"/>
      <c r="T230" s="127"/>
      <c r="U230" s="127"/>
      <c r="V230" s="127"/>
      <c r="W230" s="127"/>
      <c r="X230" s="127"/>
      <c r="Y230" s="127"/>
      <c r="Z230" s="127"/>
      <c r="AA230" s="141"/>
      <c r="AB230" s="12"/>
      <c r="AC230" s="12"/>
    </row>
    <row r="231" spans="1:29" ht="15" customHeight="1" x14ac:dyDescent="0.25">
      <c r="A231" s="120"/>
      <c r="B231" s="121"/>
      <c r="C231" s="122"/>
      <c r="D231" s="122"/>
      <c r="E231" s="122"/>
      <c r="F231" s="122"/>
      <c r="G231" s="123"/>
      <c r="H231" s="123">
        <f t="shared" si="10"/>
        <v>0</v>
      </c>
      <c r="I231" s="123">
        <f t="shared" si="11"/>
        <v>0</v>
      </c>
      <c r="J231" s="123"/>
      <c r="K231" s="124"/>
      <c r="L231" s="124"/>
      <c r="M231" s="126"/>
      <c r="N231" s="124"/>
      <c r="O231" s="124"/>
      <c r="P231" s="123"/>
      <c r="Q231" s="123"/>
      <c r="R231" s="123"/>
      <c r="S231" s="123"/>
      <c r="T231" s="126"/>
      <c r="U231" s="126"/>
      <c r="V231" s="126"/>
      <c r="W231" s="126"/>
      <c r="X231" s="126"/>
      <c r="Y231" s="126"/>
      <c r="Z231" s="126"/>
      <c r="AA231" s="141"/>
      <c r="AB231" s="12"/>
      <c r="AC231" s="12"/>
    </row>
    <row r="232" spans="1:29" ht="15" customHeight="1" x14ac:dyDescent="0.25">
      <c r="A232" s="120"/>
      <c r="B232" s="121"/>
      <c r="C232" s="122"/>
      <c r="D232" s="122"/>
      <c r="E232" s="122"/>
      <c r="F232" s="122"/>
      <c r="G232" s="123"/>
      <c r="H232" s="123">
        <f t="shared" si="10"/>
        <v>0</v>
      </c>
      <c r="I232" s="123">
        <f t="shared" si="11"/>
        <v>0</v>
      </c>
      <c r="J232" s="123"/>
      <c r="K232" s="124"/>
      <c r="L232" s="124"/>
      <c r="M232" s="127"/>
      <c r="N232" s="124"/>
      <c r="O232" s="124"/>
      <c r="P232" s="123"/>
      <c r="Q232" s="123"/>
      <c r="R232" s="123"/>
      <c r="S232" s="123"/>
      <c r="T232" s="127"/>
      <c r="U232" s="127"/>
      <c r="V232" s="127"/>
      <c r="W232" s="127"/>
      <c r="X232" s="127"/>
      <c r="Y232" s="127"/>
      <c r="Z232" s="127"/>
      <c r="AA232" s="141"/>
      <c r="AB232" s="12"/>
      <c r="AC232" s="12"/>
    </row>
    <row r="233" spans="1:29" ht="15" customHeight="1" x14ac:dyDescent="0.25">
      <c r="A233" s="120"/>
      <c r="B233" s="121"/>
      <c r="C233" s="122"/>
      <c r="D233" s="122"/>
      <c r="E233" s="122"/>
      <c r="F233" s="122"/>
      <c r="G233" s="123"/>
      <c r="H233" s="123">
        <f t="shared" si="10"/>
        <v>0</v>
      </c>
      <c r="I233" s="123">
        <f t="shared" si="11"/>
        <v>0</v>
      </c>
      <c r="J233" s="123"/>
      <c r="K233" s="124"/>
      <c r="L233" s="124"/>
      <c r="M233" s="126"/>
      <c r="N233" s="124"/>
      <c r="O233" s="124"/>
      <c r="P233" s="123"/>
      <c r="Q233" s="123"/>
      <c r="R233" s="123"/>
      <c r="S233" s="123"/>
      <c r="T233" s="126"/>
      <c r="U233" s="126"/>
      <c r="V233" s="126"/>
      <c r="W233" s="126"/>
      <c r="X233" s="126"/>
      <c r="Y233" s="126"/>
      <c r="Z233" s="126"/>
      <c r="AA233" s="141"/>
      <c r="AB233" s="12"/>
      <c r="AC233" s="12"/>
    </row>
    <row r="234" spans="1:29" ht="15" customHeight="1" x14ac:dyDescent="0.25">
      <c r="A234" s="120"/>
      <c r="B234" s="121"/>
      <c r="C234" s="122"/>
      <c r="D234" s="122"/>
      <c r="E234" s="122"/>
      <c r="F234" s="122"/>
      <c r="G234" s="123"/>
      <c r="H234" s="123">
        <f t="shared" si="10"/>
        <v>0</v>
      </c>
      <c r="I234" s="123">
        <f t="shared" si="11"/>
        <v>0</v>
      </c>
      <c r="J234" s="123"/>
      <c r="K234" s="124"/>
      <c r="L234" s="124"/>
      <c r="M234" s="126"/>
      <c r="N234" s="124"/>
      <c r="O234" s="124"/>
      <c r="P234" s="123"/>
      <c r="Q234" s="123"/>
      <c r="R234" s="123"/>
      <c r="S234" s="123"/>
      <c r="T234" s="126"/>
      <c r="U234" s="126"/>
      <c r="V234" s="126"/>
      <c r="W234" s="126"/>
      <c r="X234" s="126"/>
      <c r="Y234" s="126"/>
      <c r="Z234" s="126"/>
      <c r="AA234" s="141"/>
      <c r="AB234" s="12"/>
      <c r="AC234" s="12"/>
    </row>
    <row r="235" spans="1:29" ht="15" customHeight="1" x14ac:dyDescent="0.25">
      <c r="A235" s="120"/>
      <c r="B235" s="121"/>
      <c r="C235" s="122"/>
      <c r="D235" s="122"/>
      <c r="E235" s="122"/>
      <c r="F235" s="122"/>
      <c r="G235" s="123"/>
      <c r="H235" s="123">
        <f t="shared" si="10"/>
        <v>0</v>
      </c>
      <c r="I235" s="123">
        <f t="shared" si="11"/>
        <v>0</v>
      </c>
      <c r="J235" s="123"/>
      <c r="K235" s="124"/>
      <c r="L235" s="124"/>
      <c r="M235" s="126"/>
      <c r="N235" s="124"/>
      <c r="O235" s="124"/>
      <c r="P235" s="123"/>
      <c r="Q235" s="123"/>
      <c r="R235" s="123"/>
      <c r="S235" s="123"/>
      <c r="T235" s="126"/>
      <c r="U235" s="126"/>
      <c r="V235" s="126"/>
      <c r="W235" s="126"/>
      <c r="X235" s="126"/>
      <c r="Y235" s="126"/>
      <c r="Z235" s="126"/>
      <c r="AA235" s="141"/>
      <c r="AB235" s="12"/>
      <c r="AC235" s="12"/>
    </row>
    <row r="236" spans="1:29" ht="15" customHeight="1" x14ac:dyDescent="0.25">
      <c r="A236" s="120"/>
      <c r="B236" s="121"/>
      <c r="C236" s="122"/>
      <c r="D236" s="122"/>
      <c r="E236" s="122"/>
      <c r="F236" s="122"/>
      <c r="G236" s="123"/>
      <c r="H236" s="123">
        <f t="shared" si="10"/>
        <v>0</v>
      </c>
      <c r="I236" s="123">
        <f t="shared" si="11"/>
        <v>0</v>
      </c>
      <c r="J236" s="123"/>
      <c r="K236" s="124"/>
      <c r="L236" s="124"/>
      <c r="M236" s="126"/>
      <c r="N236" s="124"/>
      <c r="O236" s="124"/>
      <c r="P236" s="123"/>
      <c r="Q236" s="123"/>
      <c r="R236" s="123"/>
      <c r="S236" s="123"/>
      <c r="T236" s="126"/>
      <c r="U236" s="126"/>
      <c r="V236" s="126"/>
      <c r="W236" s="126"/>
      <c r="X236" s="126"/>
      <c r="Y236" s="126"/>
      <c r="Z236" s="126"/>
      <c r="AA236" s="141"/>
      <c r="AB236" s="12"/>
      <c r="AC236" s="12"/>
    </row>
    <row r="237" spans="1:29" ht="15" customHeight="1" x14ac:dyDescent="0.25">
      <c r="A237" s="120"/>
      <c r="B237" s="121"/>
      <c r="C237" s="122"/>
      <c r="D237" s="122"/>
      <c r="E237" s="122"/>
      <c r="F237" s="122"/>
      <c r="G237" s="123"/>
      <c r="H237" s="123">
        <f t="shared" si="10"/>
        <v>0</v>
      </c>
      <c r="I237" s="123">
        <f t="shared" si="11"/>
        <v>0</v>
      </c>
      <c r="J237" s="123"/>
      <c r="K237" s="124"/>
      <c r="L237" s="124"/>
      <c r="M237" s="127"/>
      <c r="N237" s="124"/>
      <c r="O237" s="124"/>
      <c r="P237" s="123"/>
      <c r="Q237" s="123"/>
      <c r="R237" s="123"/>
      <c r="S237" s="123"/>
      <c r="T237" s="127"/>
      <c r="U237" s="127"/>
      <c r="V237" s="127"/>
      <c r="W237" s="127"/>
      <c r="X237" s="127"/>
      <c r="Y237" s="127"/>
      <c r="Z237" s="127"/>
      <c r="AA237" s="141"/>
      <c r="AB237" s="12"/>
      <c r="AC237" s="12"/>
    </row>
    <row r="238" spans="1:29" ht="15" customHeight="1" x14ac:dyDescent="0.25">
      <c r="A238" s="120"/>
      <c r="B238" s="121"/>
      <c r="C238" s="122"/>
      <c r="D238" s="122"/>
      <c r="E238" s="122"/>
      <c r="F238" s="122"/>
      <c r="G238" s="123"/>
      <c r="H238" s="123">
        <f t="shared" si="10"/>
        <v>0</v>
      </c>
      <c r="I238" s="123">
        <f t="shared" si="11"/>
        <v>0</v>
      </c>
      <c r="J238" s="123"/>
      <c r="K238" s="124"/>
      <c r="L238" s="124"/>
      <c r="M238" s="126"/>
      <c r="N238" s="124"/>
      <c r="O238" s="124"/>
      <c r="P238" s="123"/>
      <c r="Q238" s="123"/>
      <c r="R238" s="123"/>
      <c r="S238" s="123"/>
      <c r="T238" s="126"/>
      <c r="U238" s="126"/>
      <c r="V238" s="126"/>
      <c r="W238" s="126"/>
      <c r="X238" s="126"/>
      <c r="Y238" s="126"/>
      <c r="Z238" s="126"/>
      <c r="AA238" s="141"/>
      <c r="AB238" s="12"/>
      <c r="AC238" s="12"/>
    </row>
    <row r="239" spans="1:29" ht="15" customHeight="1" x14ac:dyDescent="0.25">
      <c r="A239" s="120"/>
      <c r="B239" s="121"/>
      <c r="C239" s="122"/>
      <c r="D239" s="122"/>
      <c r="E239" s="122"/>
      <c r="F239" s="122"/>
      <c r="G239" s="123"/>
      <c r="H239" s="123">
        <f t="shared" si="10"/>
        <v>0</v>
      </c>
      <c r="I239" s="123">
        <f t="shared" si="11"/>
        <v>0</v>
      </c>
      <c r="J239" s="123"/>
      <c r="K239" s="124"/>
      <c r="L239" s="124"/>
      <c r="M239" s="126"/>
      <c r="N239" s="124"/>
      <c r="O239" s="124"/>
      <c r="P239" s="123"/>
      <c r="Q239" s="123"/>
      <c r="R239" s="123"/>
      <c r="S239" s="123"/>
      <c r="T239" s="126"/>
      <c r="U239" s="126"/>
      <c r="V239" s="126"/>
      <c r="W239" s="126"/>
      <c r="X239" s="126"/>
      <c r="Y239" s="126"/>
      <c r="Z239" s="126"/>
      <c r="AA239" s="141"/>
      <c r="AB239" s="12"/>
      <c r="AC239" s="12"/>
    </row>
    <row r="240" spans="1:29" ht="15" customHeight="1" x14ac:dyDescent="0.25">
      <c r="A240" s="120"/>
      <c r="B240" s="121"/>
      <c r="C240" s="122"/>
      <c r="D240" s="122"/>
      <c r="E240" s="122"/>
      <c r="F240" s="122"/>
      <c r="G240" s="123"/>
      <c r="H240" s="123">
        <f t="shared" si="10"/>
        <v>0</v>
      </c>
      <c r="I240" s="123">
        <f t="shared" si="11"/>
        <v>0</v>
      </c>
      <c r="J240" s="123"/>
      <c r="K240" s="124"/>
      <c r="L240" s="124"/>
      <c r="M240" s="127"/>
      <c r="N240" s="124"/>
      <c r="O240" s="124"/>
      <c r="P240" s="123"/>
      <c r="Q240" s="123"/>
      <c r="R240" s="123"/>
      <c r="S240" s="123"/>
      <c r="T240" s="127"/>
      <c r="U240" s="127"/>
      <c r="V240" s="127"/>
      <c r="W240" s="127"/>
      <c r="X240" s="127"/>
      <c r="Y240" s="127"/>
      <c r="Z240" s="127"/>
      <c r="AA240" s="141"/>
      <c r="AB240" s="12"/>
      <c r="AC240" s="12"/>
    </row>
    <row r="241" spans="1:29" ht="15" customHeight="1" x14ac:dyDescent="0.25">
      <c r="A241" s="120"/>
      <c r="B241" s="121"/>
      <c r="C241" s="122"/>
      <c r="D241" s="122"/>
      <c r="E241" s="122"/>
      <c r="F241" s="122"/>
      <c r="G241" s="123"/>
      <c r="H241" s="123">
        <f t="shared" si="10"/>
        <v>0</v>
      </c>
      <c r="I241" s="123">
        <f t="shared" si="11"/>
        <v>0</v>
      </c>
      <c r="J241" s="123"/>
      <c r="K241" s="124"/>
      <c r="L241" s="124"/>
      <c r="M241" s="126"/>
      <c r="N241" s="124"/>
      <c r="O241" s="124"/>
      <c r="P241" s="123"/>
      <c r="Q241" s="123"/>
      <c r="R241" s="123"/>
      <c r="S241" s="123"/>
      <c r="T241" s="126"/>
      <c r="U241" s="126"/>
      <c r="V241" s="126"/>
      <c r="W241" s="126"/>
      <c r="X241" s="126"/>
      <c r="Y241" s="126"/>
      <c r="Z241" s="126"/>
      <c r="AA241" s="141"/>
      <c r="AB241" s="12"/>
      <c r="AC241" s="12"/>
    </row>
    <row r="242" spans="1:29" ht="15" customHeight="1" x14ac:dyDescent="0.25">
      <c r="A242" s="120"/>
      <c r="B242" s="121"/>
      <c r="C242" s="122"/>
      <c r="D242" s="122"/>
      <c r="E242" s="122"/>
      <c r="F242" s="122"/>
      <c r="G242" s="123"/>
      <c r="H242" s="123">
        <f t="shared" si="10"/>
        <v>0</v>
      </c>
      <c r="I242" s="123">
        <f t="shared" si="11"/>
        <v>0</v>
      </c>
      <c r="J242" s="123"/>
      <c r="K242" s="124"/>
      <c r="L242" s="124"/>
      <c r="M242" s="127"/>
      <c r="N242" s="124"/>
      <c r="O242" s="124"/>
      <c r="P242" s="123"/>
      <c r="Q242" s="123"/>
      <c r="R242" s="123"/>
      <c r="S242" s="123"/>
      <c r="T242" s="127"/>
      <c r="U242" s="127"/>
      <c r="V242" s="127"/>
      <c r="W242" s="127"/>
      <c r="X242" s="127"/>
      <c r="Y242" s="127"/>
      <c r="Z242" s="127"/>
      <c r="AA242" s="141"/>
      <c r="AB242" s="12"/>
      <c r="AC242" s="12"/>
    </row>
    <row r="243" spans="1:29" ht="15" customHeight="1" x14ac:dyDescent="0.25">
      <c r="A243" s="120"/>
      <c r="B243" s="121"/>
      <c r="C243" s="122"/>
      <c r="D243" s="122"/>
      <c r="E243" s="122"/>
      <c r="F243" s="122"/>
      <c r="G243" s="123"/>
      <c r="H243" s="123">
        <f t="shared" si="10"/>
        <v>0</v>
      </c>
      <c r="I243" s="123">
        <f t="shared" si="11"/>
        <v>0</v>
      </c>
      <c r="J243" s="123"/>
      <c r="K243" s="124"/>
      <c r="L243" s="124"/>
      <c r="M243" s="126"/>
      <c r="N243" s="124"/>
      <c r="O243" s="124"/>
      <c r="P243" s="123"/>
      <c r="Q243" s="123"/>
      <c r="R243" s="123"/>
      <c r="S243" s="123"/>
      <c r="T243" s="126"/>
      <c r="U243" s="126"/>
      <c r="V243" s="126"/>
      <c r="W243" s="126"/>
      <c r="X243" s="126"/>
      <c r="Y243" s="126"/>
      <c r="Z243" s="126"/>
      <c r="AA243" s="141"/>
      <c r="AB243" s="12"/>
      <c r="AC243" s="12"/>
    </row>
    <row r="244" spans="1:29" ht="15" customHeight="1" x14ac:dyDescent="0.25">
      <c r="A244" s="120"/>
      <c r="B244" s="121"/>
      <c r="C244" s="122"/>
      <c r="D244" s="122"/>
      <c r="E244" s="122"/>
      <c r="F244" s="122"/>
      <c r="G244" s="123"/>
      <c r="H244" s="123">
        <f t="shared" si="10"/>
        <v>0</v>
      </c>
      <c r="I244" s="123">
        <f t="shared" si="11"/>
        <v>0</v>
      </c>
      <c r="J244" s="123"/>
      <c r="K244" s="124"/>
      <c r="L244" s="124"/>
      <c r="M244" s="126"/>
      <c r="N244" s="124"/>
      <c r="O244" s="124"/>
      <c r="P244" s="123"/>
      <c r="Q244" s="123"/>
      <c r="R244" s="123"/>
      <c r="S244" s="123"/>
      <c r="T244" s="126"/>
      <c r="U244" s="126"/>
      <c r="V244" s="126"/>
      <c r="W244" s="126"/>
      <c r="X244" s="126"/>
      <c r="Y244" s="126"/>
      <c r="Z244" s="126"/>
      <c r="AA244" s="141"/>
      <c r="AB244" s="12"/>
      <c r="AC244" s="12"/>
    </row>
    <row r="245" spans="1:29" ht="15" customHeight="1" x14ac:dyDescent="0.25">
      <c r="A245" s="120"/>
      <c r="B245" s="121"/>
      <c r="C245" s="122"/>
      <c r="D245" s="122"/>
      <c r="E245" s="122"/>
      <c r="F245" s="122"/>
      <c r="G245" s="123"/>
      <c r="H245" s="123">
        <f t="shared" si="10"/>
        <v>0</v>
      </c>
      <c r="I245" s="123">
        <f t="shared" si="11"/>
        <v>0</v>
      </c>
      <c r="J245" s="123"/>
      <c r="K245" s="124"/>
      <c r="L245" s="124"/>
      <c r="M245" s="126"/>
      <c r="N245" s="124"/>
      <c r="O245" s="124"/>
      <c r="P245" s="123"/>
      <c r="Q245" s="123"/>
      <c r="R245" s="123"/>
      <c r="S245" s="123"/>
      <c r="T245" s="126"/>
      <c r="U245" s="126"/>
      <c r="V245" s="126"/>
      <c r="W245" s="126"/>
      <c r="X245" s="126"/>
      <c r="Y245" s="126"/>
      <c r="Z245" s="126"/>
      <c r="AA245" s="141"/>
      <c r="AB245" s="12"/>
      <c r="AC245" s="12"/>
    </row>
    <row r="246" spans="1:29" ht="15" customHeight="1" x14ac:dyDescent="0.25">
      <c r="A246" s="120"/>
      <c r="B246" s="121"/>
      <c r="C246" s="122"/>
      <c r="D246" s="122"/>
      <c r="E246" s="122"/>
      <c r="F246" s="122"/>
      <c r="G246" s="123"/>
      <c r="H246" s="123">
        <f t="shared" si="10"/>
        <v>0</v>
      </c>
      <c r="I246" s="123">
        <f t="shared" si="11"/>
        <v>0</v>
      </c>
      <c r="J246" s="123"/>
      <c r="K246" s="124"/>
      <c r="L246" s="124"/>
      <c r="M246" s="127"/>
      <c r="N246" s="124"/>
      <c r="O246" s="124"/>
      <c r="P246" s="123"/>
      <c r="Q246" s="123"/>
      <c r="R246" s="123"/>
      <c r="S246" s="123"/>
      <c r="T246" s="127"/>
      <c r="U246" s="127"/>
      <c r="V246" s="127"/>
      <c r="W246" s="127"/>
      <c r="X246" s="127"/>
      <c r="Y246" s="127"/>
      <c r="Z246" s="127"/>
      <c r="AA246" s="141"/>
      <c r="AB246" s="12"/>
      <c r="AC246" s="12"/>
    </row>
    <row r="247" spans="1:29" ht="15" customHeight="1" x14ac:dyDescent="0.25">
      <c r="A247" s="128"/>
      <c r="B247" s="129"/>
      <c r="C247" s="130"/>
      <c r="D247" s="130"/>
      <c r="E247" s="130"/>
      <c r="F247" s="130"/>
      <c r="G247" s="123"/>
      <c r="H247" s="131">
        <f t="shared" si="10"/>
        <v>0</v>
      </c>
      <c r="I247" s="131">
        <f t="shared" si="11"/>
        <v>0</v>
      </c>
      <c r="J247" s="131"/>
      <c r="K247" s="132"/>
      <c r="L247" s="132"/>
      <c r="M247" s="133"/>
      <c r="N247" s="132"/>
      <c r="O247" s="132"/>
      <c r="P247" s="131"/>
      <c r="Q247" s="131"/>
      <c r="R247" s="131"/>
      <c r="S247" s="131"/>
      <c r="T247" s="133"/>
      <c r="U247" s="133"/>
      <c r="V247" s="133"/>
      <c r="W247" s="133"/>
      <c r="X247" s="133"/>
      <c r="Y247" s="133"/>
      <c r="Z247" s="133"/>
      <c r="AA247" s="141"/>
      <c r="AB247" s="12"/>
      <c r="AC247" s="12"/>
    </row>
    <row r="248" spans="1:29" s="62" customFormat="1" ht="15" customHeight="1" x14ac:dyDescent="0.25">
      <c r="A248" s="128"/>
      <c r="B248" s="129"/>
      <c r="C248" s="130"/>
      <c r="D248" s="130"/>
      <c r="E248" s="130"/>
      <c r="F248" s="130"/>
      <c r="G248" s="123"/>
      <c r="H248" s="131">
        <f t="shared" si="10"/>
        <v>0</v>
      </c>
      <c r="I248" s="131">
        <f t="shared" si="11"/>
        <v>0</v>
      </c>
      <c r="J248" s="131"/>
      <c r="K248" s="132"/>
      <c r="L248" s="132"/>
      <c r="M248" s="133"/>
      <c r="N248" s="132"/>
      <c r="O248" s="132"/>
      <c r="P248" s="131"/>
      <c r="Q248" s="131"/>
      <c r="R248" s="131"/>
      <c r="S248" s="131"/>
      <c r="T248" s="133"/>
      <c r="U248" s="133"/>
      <c r="V248" s="133"/>
      <c r="W248" s="133"/>
      <c r="X248" s="133"/>
      <c r="Y248" s="133"/>
      <c r="Z248" s="133"/>
      <c r="AA248" s="141"/>
    </row>
    <row r="249" spans="1:29" ht="15" customHeight="1" x14ac:dyDescent="0.25">
      <c r="A249" s="128"/>
      <c r="B249" s="129"/>
      <c r="C249" s="130"/>
      <c r="D249" s="130"/>
      <c r="E249" s="130"/>
      <c r="F249" s="130"/>
      <c r="G249" s="123"/>
      <c r="H249" s="131">
        <f t="shared" si="10"/>
        <v>0</v>
      </c>
      <c r="I249" s="131">
        <f t="shared" si="11"/>
        <v>0</v>
      </c>
      <c r="J249" s="131"/>
      <c r="K249" s="132"/>
      <c r="L249" s="132"/>
      <c r="M249" s="133"/>
      <c r="N249" s="132"/>
      <c r="O249" s="132"/>
      <c r="P249" s="131"/>
      <c r="Q249" s="131"/>
      <c r="R249" s="131"/>
      <c r="S249" s="131"/>
      <c r="T249" s="133"/>
      <c r="U249" s="133"/>
      <c r="V249" s="133"/>
      <c r="W249" s="133"/>
      <c r="X249" s="133"/>
      <c r="Y249" s="133"/>
      <c r="Z249" s="133"/>
      <c r="AA249" s="141"/>
      <c r="AB249" s="12"/>
      <c r="AC249" s="12"/>
    </row>
    <row r="250" spans="1:29" ht="15" customHeight="1" x14ac:dyDescent="0.25">
      <c r="A250" s="128"/>
      <c r="B250" s="129"/>
      <c r="C250" s="130"/>
      <c r="D250" s="130"/>
      <c r="E250" s="130"/>
      <c r="F250" s="130"/>
      <c r="G250" s="123"/>
      <c r="H250" s="131">
        <f t="shared" si="10"/>
        <v>0</v>
      </c>
      <c r="I250" s="131">
        <f t="shared" si="11"/>
        <v>0</v>
      </c>
      <c r="J250" s="131"/>
      <c r="K250" s="132"/>
      <c r="L250" s="132"/>
      <c r="M250" s="133"/>
      <c r="N250" s="132"/>
      <c r="O250" s="132"/>
      <c r="P250" s="131"/>
      <c r="Q250" s="131"/>
      <c r="R250" s="131"/>
      <c r="S250" s="131"/>
      <c r="T250" s="133"/>
      <c r="U250" s="133"/>
      <c r="V250" s="133"/>
      <c r="W250" s="133"/>
      <c r="X250" s="133"/>
      <c r="Y250" s="133"/>
      <c r="Z250" s="133"/>
      <c r="AA250" s="141"/>
      <c r="AB250" s="12"/>
      <c r="AC250" s="12"/>
    </row>
    <row r="251" spans="1:29" ht="15" customHeight="1" x14ac:dyDescent="0.25">
      <c r="A251" s="128"/>
      <c r="B251" s="129"/>
      <c r="C251" s="130"/>
      <c r="D251" s="130"/>
      <c r="E251" s="130"/>
      <c r="F251" s="130"/>
      <c r="G251" s="123"/>
      <c r="H251" s="131">
        <f t="shared" si="10"/>
        <v>0</v>
      </c>
      <c r="I251" s="131">
        <f t="shared" si="11"/>
        <v>0</v>
      </c>
      <c r="J251" s="131"/>
      <c r="K251" s="132"/>
      <c r="L251" s="132"/>
      <c r="M251" s="133"/>
      <c r="N251" s="132"/>
      <c r="O251" s="132"/>
      <c r="P251" s="131"/>
      <c r="Q251" s="131"/>
      <c r="R251" s="131"/>
      <c r="S251" s="131"/>
      <c r="T251" s="133"/>
      <c r="U251" s="133"/>
      <c r="V251" s="133"/>
      <c r="W251" s="133"/>
      <c r="X251" s="133"/>
      <c r="Y251" s="133"/>
      <c r="Z251" s="133"/>
      <c r="AA251" s="141"/>
      <c r="AB251" s="12"/>
      <c r="AC251" s="12"/>
    </row>
    <row r="252" spans="1:29" ht="15" customHeight="1" x14ac:dyDescent="0.25">
      <c r="A252" s="128"/>
      <c r="B252" s="129"/>
      <c r="C252" s="130"/>
      <c r="D252" s="130"/>
      <c r="E252" s="130"/>
      <c r="F252" s="130"/>
      <c r="G252" s="123"/>
      <c r="H252" s="131">
        <f t="shared" si="10"/>
        <v>0</v>
      </c>
      <c r="I252" s="131">
        <f t="shared" si="11"/>
        <v>0</v>
      </c>
      <c r="J252" s="131"/>
      <c r="K252" s="132"/>
      <c r="L252" s="132"/>
      <c r="M252" s="133"/>
      <c r="N252" s="132"/>
      <c r="O252" s="132"/>
      <c r="P252" s="131"/>
      <c r="Q252" s="131"/>
      <c r="R252" s="131"/>
      <c r="S252" s="131"/>
      <c r="T252" s="133"/>
      <c r="U252" s="133"/>
      <c r="V252" s="133"/>
      <c r="W252" s="133"/>
      <c r="X252" s="133"/>
      <c r="Y252" s="133"/>
      <c r="Z252" s="133"/>
      <c r="AA252" s="141"/>
      <c r="AB252" s="12"/>
      <c r="AC252" s="12"/>
    </row>
    <row r="253" spans="1:29" ht="15" customHeight="1" x14ac:dyDescent="0.25">
      <c r="A253" s="128"/>
      <c r="B253" s="129"/>
      <c r="C253" s="130"/>
      <c r="D253" s="130"/>
      <c r="E253" s="130"/>
      <c r="F253" s="130"/>
      <c r="G253" s="123"/>
      <c r="H253" s="131">
        <f t="shared" si="10"/>
        <v>0</v>
      </c>
      <c r="I253" s="131">
        <f t="shared" si="11"/>
        <v>0</v>
      </c>
      <c r="J253" s="131"/>
      <c r="K253" s="132"/>
      <c r="L253" s="132"/>
      <c r="M253" s="133"/>
      <c r="N253" s="132"/>
      <c r="O253" s="132"/>
      <c r="P253" s="131"/>
      <c r="Q253" s="131"/>
      <c r="R253" s="131"/>
      <c r="S253" s="131"/>
      <c r="T253" s="133"/>
      <c r="U253" s="133"/>
      <c r="V253" s="133"/>
      <c r="W253" s="133"/>
      <c r="X253" s="133"/>
      <c r="Y253" s="133"/>
      <c r="Z253" s="133"/>
      <c r="AA253" s="141"/>
      <c r="AB253" s="12"/>
      <c r="AC253" s="12"/>
    </row>
    <row r="254" spans="1:29" ht="15" customHeight="1" x14ac:dyDescent="0.25">
      <c r="A254" s="128"/>
      <c r="B254" s="129"/>
      <c r="C254" s="130"/>
      <c r="D254" s="130"/>
      <c r="E254" s="130"/>
      <c r="F254" s="130"/>
      <c r="G254" s="123"/>
      <c r="H254" s="131">
        <f t="shared" si="10"/>
        <v>0</v>
      </c>
      <c r="I254" s="131">
        <f t="shared" si="11"/>
        <v>0</v>
      </c>
      <c r="J254" s="131"/>
      <c r="K254" s="132"/>
      <c r="L254" s="132"/>
      <c r="M254" s="133"/>
      <c r="N254" s="132"/>
      <c r="O254" s="132"/>
      <c r="P254" s="131"/>
      <c r="Q254" s="131"/>
      <c r="R254" s="131"/>
      <c r="S254" s="131"/>
      <c r="T254" s="133"/>
      <c r="U254" s="133"/>
      <c r="V254" s="133"/>
      <c r="W254" s="133"/>
      <c r="X254" s="133"/>
      <c r="Y254" s="133"/>
      <c r="Z254" s="133"/>
      <c r="AA254" s="141"/>
      <c r="AB254" s="12"/>
      <c r="AC254" s="12"/>
    </row>
    <row r="255" spans="1:29" ht="15" customHeight="1" x14ac:dyDescent="0.25">
      <c r="A255" s="128"/>
      <c r="B255" s="129"/>
      <c r="C255" s="130"/>
      <c r="D255" s="130"/>
      <c r="E255" s="130"/>
      <c r="F255" s="130"/>
      <c r="G255" s="123"/>
      <c r="H255" s="131">
        <f t="shared" si="10"/>
        <v>0</v>
      </c>
      <c r="I255" s="131">
        <f t="shared" si="11"/>
        <v>0</v>
      </c>
      <c r="J255" s="131"/>
      <c r="K255" s="132"/>
      <c r="L255" s="132"/>
      <c r="M255" s="133"/>
      <c r="N255" s="132"/>
      <c r="O255" s="132"/>
      <c r="P255" s="131"/>
      <c r="Q255" s="131"/>
      <c r="R255" s="131"/>
      <c r="S255" s="131"/>
      <c r="T255" s="133"/>
      <c r="U255" s="133"/>
      <c r="V255" s="133"/>
      <c r="W255" s="133"/>
      <c r="X255" s="133"/>
      <c r="Y255" s="133"/>
      <c r="Z255" s="133"/>
      <c r="AA255" s="141"/>
      <c r="AB255" s="12"/>
      <c r="AC255" s="12"/>
    </row>
    <row r="256" spans="1:29" x14ac:dyDescent="0.25">
      <c r="A256" s="120"/>
      <c r="B256" s="121"/>
      <c r="C256" s="122"/>
      <c r="D256" s="122"/>
      <c r="E256" s="122"/>
      <c r="F256" s="122"/>
      <c r="G256" s="123"/>
      <c r="H256" s="123">
        <f t="shared" si="10"/>
        <v>0</v>
      </c>
      <c r="I256" s="123">
        <f t="shared" si="11"/>
        <v>0</v>
      </c>
      <c r="J256" s="123"/>
      <c r="K256" s="124"/>
      <c r="L256" s="124"/>
      <c r="M256" s="127"/>
      <c r="N256" s="124"/>
      <c r="O256" s="124"/>
      <c r="P256" s="123"/>
      <c r="Q256" s="123"/>
      <c r="R256" s="123"/>
      <c r="S256" s="123"/>
      <c r="T256" s="127"/>
      <c r="U256" s="127"/>
      <c r="V256" s="127"/>
      <c r="W256" s="127"/>
      <c r="X256" s="127"/>
      <c r="Y256" s="127"/>
      <c r="Z256" s="127"/>
      <c r="AA256" s="141"/>
      <c r="AB256" s="12"/>
      <c r="AC256" s="12"/>
    </row>
    <row r="257" spans="1:29" x14ac:dyDescent="0.25">
      <c r="A257" s="120"/>
      <c r="B257" s="121"/>
      <c r="C257" s="122"/>
      <c r="D257" s="122"/>
      <c r="E257" s="122"/>
      <c r="F257" s="122"/>
      <c r="G257" s="123"/>
      <c r="H257" s="123">
        <f t="shared" si="10"/>
        <v>0</v>
      </c>
      <c r="I257" s="123">
        <f t="shared" si="11"/>
        <v>0</v>
      </c>
      <c r="J257" s="123"/>
      <c r="K257" s="124"/>
      <c r="L257" s="124"/>
      <c r="M257" s="126"/>
      <c r="N257" s="124"/>
      <c r="O257" s="124"/>
      <c r="P257" s="123"/>
      <c r="Q257" s="123"/>
      <c r="R257" s="123"/>
      <c r="S257" s="123"/>
      <c r="T257" s="126"/>
      <c r="U257" s="126"/>
      <c r="V257" s="126"/>
      <c r="W257" s="126"/>
      <c r="X257" s="126"/>
      <c r="Y257" s="126"/>
      <c r="Z257" s="126"/>
      <c r="AA257" s="141"/>
      <c r="AB257" s="12"/>
      <c r="AC257" s="12"/>
    </row>
    <row r="258" spans="1:29" x14ac:dyDescent="0.25">
      <c r="A258" s="120"/>
      <c r="B258" s="121"/>
      <c r="C258" s="122"/>
      <c r="D258" s="122"/>
      <c r="E258" s="122"/>
      <c r="F258" s="122"/>
      <c r="G258" s="123"/>
      <c r="H258" s="123">
        <f t="shared" si="10"/>
        <v>0</v>
      </c>
      <c r="I258" s="123">
        <f t="shared" si="11"/>
        <v>0</v>
      </c>
      <c r="J258" s="123"/>
      <c r="K258" s="124"/>
      <c r="L258" s="124"/>
      <c r="M258" s="126"/>
      <c r="N258" s="124"/>
      <c r="O258" s="124"/>
      <c r="P258" s="123"/>
      <c r="Q258" s="123"/>
      <c r="R258" s="123"/>
      <c r="S258" s="123"/>
      <c r="T258" s="126"/>
      <c r="U258" s="126"/>
      <c r="V258" s="126"/>
      <c r="W258" s="126"/>
      <c r="X258" s="126"/>
      <c r="Y258" s="126"/>
      <c r="Z258" s="126"/>
      <c r="AA258" s="141"/>
      <c r="AB258" s="12"/>
      <c r="AC258" s="12"/>
    </row>
    <row r="259" spans="1:29" x14ac:dyDescent="0.25">
      <c r="A259" s="120"/>
      <c r="B259" s="121"/>
      <c r="C259" s="122"/>
      <c r="D259" s="122"/>
      <c r="E259" s="122"/>
      <c r="F259" s="122"/>
      <c r="G259" s="123"/>
      <c r="H259" s="123">
        <f t="shared" si="10"/>
        <v>0</v>
      </c>
      <c r="I259" s="123">
        <f t="shared" si="11"/>
        <v>0</v>
      </c>
      <c r="J259" s="123"/>
      <c r="K259" s="124"/>
      <c r="L259" s="124"/>
      <c r="M259" s="126"/>
      <c r="N259" s="124"/>
      <c r="O259" s="124"/>
      <c r="P259" s="123"/>
      <c r="Q259" s="123"/>
      <c r="R259" s="123"/>
      <c r="S259" s="123"/>
      <c r="T259" s="126"/>
      <c r="U259" s="126"/>
      <c r="V259" s="126"/>
      <c r="W259" s="126"/>
      <c r="X259" s="126"/>
      <c r="Y259" s="126"/>
      <c r="Z259" s="126"/>
      <c r="AA259" s="141"/>
      <c r="AB259" s="12"/>
      <c r="AC259" s="12"/>
    </row>
    <row r="260" spans="1:29" x14ac:dyDescent="0.25">
      <c r="A260" s="120"/>
      <c r="B260" s="121"/>
      <c r="C260" s="122"/>
      <c r="D260" s="122"/>
      <c r="E260" s="122"/>
      <c r="F260" s="122"/>
      <c r="G260" s="123"/>
      <c r="H260" s="123">
        <f t="shared" si="10"/>
        <v>0</v>
      </c>
      <c r="I260" s="123">
        <f t="shared" si="11"/>
        <v>0</v>
      </c>
      <c r="J260" s="123"/>
      <c r="K260" s="124"/>
      <c r="L260" s="124"/>
      <c r="M260" s="126"/>
      <c r="N260" s="124"/>
      <c r="O260" s="124"/>
      <c r="P260" s="123"/>
      <c r="Q260" s="123"/>
      <c r="R260" s="123"/>
      <c r="S260" s="123"/>
      <c r="T260" s="126"/>
      <c r="U260" s="126"/>
      <c r="V260" s="126"/>
      <c r="W260" s="126"/>
      <c r="X260" s="126"/>
      <c r="Y260" s="126"/>
      <c r="Z260" s="126"/>
      <c r="AA260" s="141"/>
      <c r="AB260" s="12"/>
      <c r="AC260" s="12"/>
    </row>
    <row r="261" spans="1:29" x14ac:dyDescent="0.25">
      <c r="A261" s="120"/>
      <c r="B261" s="121"/>
      <c r="C261" s="122"/>
      <c r="D261" s="122"/>
      <c r="E261" s="122"/>
      <c r="F261" s="122"/>
      <c r="G261" s="123"/>
      <c r="H261" s="123">
        <f t="shared" si="10"/>
        <v>0</v>
      </c>
      <c r="I261" s="123">
        <f t="shared" si="11"/>
        <v>0</v>
      </c>
      <c r="J261" s="123"/>
      <c r="K261" s="124"/>
      <c r="L261" s="124"/>
      <c r="M261" s="126"/>
      <c r="N261" s="124"/>
      <c r="O261" s="124"/>
      <c r="P261" s="123"/>
      <c r="Q261" s="123"/>
      <c r="R261" s="123"/>
      <c r="S261" s="123"/>
      <c r="T261" s="126"/>
      <c r="U261" s="126"/>
      <c r="V261" s="126"/>
      <c r="W261" s="126"/>
      <c r="X261" s="126"/>
      <c r="Y261" s="126"/>
      <c r="Z261" s="126"/>
      <c r="AA261" s="141"/>
      <c r="AB261" s="12"/>
      <c r="AC261" s="12"/>
    </row>
    <row r="262" spans="1:29" x14ac:dyDescent="0.25">
      <c r="A262" s="120"/>
      <c r="B262" s="121"/>
      <c r="C262" s="122"/>
      <c r="D262" s="122"/>
      <c r="E262" s="122"/>
      <c r="F262" s="122"/>
      <c r="G262" s="123"/>
      <c r="H262" s="123">
        <f t="shared" si="10"/>
        <v>0</v>
      </c>
      <c r="I262" s="123">
        <f t="shared" si="11"/>
        <v>0</v>
      </c>
      <c r="J262" s="123"/>
      <c r="K262" s="124"/>
      <c r="L262" s="124"/>
      <c r="M262" s="126"/>
      <c r="N262" s="124"/>
      <c r="O262" s="124"/>
      <c r="P262" s="123"/>
      <c r="Q262" s="123"/>
      <c r="R262" s="123"/>
      <c r="S262" s="123"/>
      <c r="T262" s="126"/>
      <c r="U262" s="126"/>
      <c r="V262" s="126"/>
      <c r="W262" s="126"/>
      <c r="X262" s="126"/>
      <c r="Y262" s="126"/>
      <c r="Z262" s="126"/>
      <c r="AA262" s="141"/>
      <c r="AB262" s="12"/>
      <c r="AC262" s="12"/>
    </row>
    <row r="263" spans="1:29" x14ac:dyDescent="0.25">
      <c r="A263" s="120"/>
      <c r="B263" s="121"/>
      <c r="C263" s="122"/>
      <c r="D263" s="122"/>
      <c r="E263" s="122"/>
      <c r="F263" s="122"/>
      <c r="G263" s="123"/>
      <c r="H263" s="123">
        <f t="shared" ref="H263:H275" si="12">IF(G263="YES",1,0)</f>
        <v>0</v>
      </c>
      <c r="I263" s="123">
        <f t="shared" ref="I263:I275" si="13">IF(B263&gt;0,1,0)</f>
        <v>0</v>
      </c>
      <c r="J263" s="123"/>
      <c r="K263" s="124"/>
      <c r="L263" s="124"/>
      <c r="M263" s="126"/>
      <c r="N263" s="124"/>
      <c r="O263" s="124"/>
      <c r="P263" s="123"/>
      <c r="Q263" s="123"/>
      <c r="R263" s="123"/>
      <c r="S263" s="123"/>
      <c r="T263" s="126"/>
      <c r="U263" s="126"/>
      <c r="V263" s="126"/>
      <c r="W263" s="126"/>
      <c r="X263" s="126"/>
      <c r="Y263" s="126"/>
      <c r="Z263" s="126"/>
      <c r="AA263" s="141"/>
      <c r="AB263" s="12"/>
      <c r="AC263" s="12"/>
    </row>
    <row r="264" spans="1:29" x14ac:dyDescent="0.25">
      <c r="A264" s="120"/>
      <c r="B264" s="121"/>
      <c r="C264" s="122"/>
      <c r="D264" s="122"/>
      <c r="E264" s="122"/>
      <c r="F264" s="122"/>
      <c r="G264" s="123"/>
      <c r="H264" s="123">
        <f t="shared" si="12"/>
        <v>0</v>
      </c>
      <c r="I264" s="123">
        <f t="shared" si="13"/>
        <v>0</v>
      </c>
      <c r="J264" s="123"/>
      <c r="K264" s="124"/>
      <c r="L264" s="124"/>
      <c r="M264" s="126"/>
      <c r="N264" s="124"/>
      <c r="O264" s="124"/>
      <c r="P264" s="123"/>
      <c r="Q264" s="123"/>
      <c r="R264" s="123"/>
      <c r="S264" s="123"/>
      <c r="T264" s="126"/>
      <c r="U264" s="126"/>
      <c r="V264" s="126"/>
      <c r="W264" s="126"/>
      <c r="X264" s="126"/>
      <c r="Y264" s="126"/>
      <c r="Z264" s="126"/>
      <c r="AA264" s="141"/>
      <c r="AB264" s="12"/>
      <c r="AC264" s="12"/>
    </row>
    <row r="265" spans="1:29" x14ac:dyDescent="0.25">
      <c r="A265" s="120"/>
      <c r="B265" s="121"/>
      <c r="C265" s="122"/>
      <c r="D265" s="122"/>
      <c r="E265" s="122"/>
      <c r="F265" s="122"/>
      <c r="G265" s="123"/>
      <c r="H265" s="123">
        <f t="shared" si="12"/>
        <v>0</v>
      </c>
      <c r="I265" s="123">
        <f t="shared" si="13"/>
        <v>0</v>
      </c>
      <c r="J265" s="123"/>
      <c r="K265" s="124"/>
      <c r="L265" s="124"/>
      <c r="M265" s="126"/>
      <c r="N265" s="124"/>
      <c r="O265" s="124"/>
      <c r="P265" s="123"/>
      <c r="Q265" s="123"/>
      <c r="R265" s="123"/>
      <c r="S265" s="123"/>
      <c r="T265" s="126"/>
      <c r="U265" s="126"/>
      <c r="V265" s="126"/>
      <c r="W265" s="126"/>
      <c r="X265" s="126"/>
      <c r="Y265" s="126"/>
      <c r="Z265" s="126"/>
      <c r="AA265" s="141"/>
      <c r="AB265" s="12"/>
      <c r="AC265" s="12"/>
    </row>
    <row r="266" spans="1:29" x14ac:dyDescent="0.25">
      <c r="A266" s="120"/>
      <c r="B266" s="121"/>
      <c r="C266" s="122"/>
      <c r="D266" s="122"/>
      <c r="E266" s="122"/>
      <c r="F266" s="122"/>
      <c r="G266" s="123"/>
      <c r="H266" s="123">
        <f t="shared" si="12"/>
        <v>0</v>
      </c>
      <c r="I266" s="123">
        <f t="shared" si="13"/>
        <v>0</v>
      </c>
      <c r="J266" s="123"/>
      <c r="K266" s="124"/>
      <c r="L266" s="124"/>
      <c r="M266" s="126"/>
      <c r="N266" s="124"/>
      <c r="O266" s="124"/>
      <c r="P266" s="123"/>
      <c r="Q266" s="123"/>
      <c r="R266" s="123"/>
      <c r="S266" s="123"/>
      <c r="T266" s="126"/>
      <c r="U266" s="126"/>
      <c r="V266" s="126"/>
      <c r="W266" s="126"/>
      <c r="X266" s="126"/>
      <c r="Y266" s="126"/>
      <c r="Z266" s="126"/>
      <c r="AA266" s="141"/>
      <c r="AB266" s="12"/>
      <c r="AC266" s="12"/>
    </row>
    <row r="267" spans="1:29" x14ac:dyDescent="0.25">
      <c r="A267" s="120"/>
      <c r="B267" s="121"/>
      <c r="C267" s="122"/>
      <c r="D267" s="122"/>
      <c r="E267" s="122"/>
      <c r="F267" s="122"/>
      <c r="G267" s="123"/>
      <c r="H267" s="123">
        <f t="shared" si="12"/>
        <v>0</v>
      </c>
      <c r="I267" s="123">
        <f t="shared" si="13"/>
        <v>0</v>
      </c>
      <c r="J267" s="123"/>
      <c r="K267" s="124"/>
      <c r="L267" s="124"/>
      <c r="M267" s="126"/>
      <c r="N267" s="124"/>
      <c r="O267" s="124"/>
      <c r="P267" s="123"/>
      <c r="Q267" s="123"/>
      <c r="R267" s="123"/>
      <c r="S267" s="123"/>
      <c r="T267" s="126"/>
      <c r="U267" s="126"/>
      <c r="V267" s="126"/>
      <c r="W267" s="126"/>
      <c r="X267" s="126"/>
      <c r="Y267" s="126"/>
      <c r="Z267" s="126"/>
      <c r="AA267" s="141"/>
      <c r="AB267" s="12"/>
      <c r="AC267" s="12"/>
    </row>
    <row r="268" spans="1:29" x14ac:dyDescent="0.25">
      <c r="A268" s="120"/>
      <c r="B268" s="121"/>
      <c r="C268" s="122"/>
      <c r="D268" s="122"/>
      <c r="E268" s="122"/>
      <c r="F268" s="122"/>
      <c r="G268" s="123"/>
      <c r="H268" s="123">
        <f t="shared" si="12"/>
        <v>0</v>
      </c>
      <c r="I268" s="123">
        <f t="shared" si="13"/>
        <v>0</v>
      </c>
      <c r="J268" s="123"/>
      <c r="K268" s="124"/>
      <c r="L268" s="124"/>
      <c r="M268" s="126"/>
      <c r="N268" s="124"/>
      <c r="O268" s="124"/>
      <c r="P268" s="123"/>
      <c r="Q268" s="123"/>
      <c r="R268" s="123"/>
      <c r="S268" s="123"/>
      <c r="T268" s="126"/>
      <c r="U268" s="126"/>
      <c r="V268" s="126"/>
      <c r="W268" s="126"/>
      <c r="X268" s="126"/>
      <c r="Y268" s="126"/>
      <c r="Z268" s="126"/>
      <c r="AA268" s="141"/>
      <c r="AB268" s="12"/>
      <c r="AC268" s="12"/>
    </row>
    <row r="269" spans="1:29" x14ac:dyDescent="0.25">
      <c r="A269" s="120"/>
      <c r="B269" s="121"/>
      <c r="C269" s="122"/>
      <c r="D269" s="122"/>
      <c r="E269" s="122"/>
      <c r="F269" s="122"/>
      <c r="G269" s="123"/>
      <c r="H269" s="123">
        <f t="shared" si="12"/>
        <v>0</v>
      </c>
      <c r="I269" s="123">
        <f t="shared" si="13"/>
        <v>0</v>
      </c>
      <c r="J269" s="123"/>
      <c r="K269" s="124"/>
      <c r="L269" s="124"/>
      <c r="M269" s="126"/>
      <c r="N269" s="124"/>
      <c r="O269" s="124"/>
      <c r="P269" s="123"/>
      <c r="Q269" s="123"/>
      <c r="R269" s="123"/>
      <c r="S269" s="123"/>
      <c r="T269" s="126"/>
      <c r="U269" s="126"/>
      <c r="V269" s="126"/>
      <c r="W269" s="126"/>
      <c r="X269" s="126"/>
      <c r="Y269" s="126"/>
      <c r="Z269" s="126"/>
      <c r="AA269" s="141"/>
      <c r="AB269" s="12"/>
      <c r="AC269" s="12"/>
    </row>
    <row r="270" spans="1:29" x14ac:dyDescent="0.25">
      <c r="A270" s="120"/>
      <c r="B270" s="121"/>
      <c r="C270" s="122"/>
      <c r="D270" s="122"/>
      <c r="E270" s="122"/>
      <c r="F270" s="122"/>
      <c r="G270" s="123"/>
      <c r="H270" s="123">
        <f t="shared" si="12"/>
        <v>0</v>
      </c>
      <c r="I270" s="123">
        <f t="shared" si="13"/>
        <v>0</v>
      </c>
      <c r="J270" s="123"/>
      <c r="K270" s="124"/>
      <c r="L270" s="124"/>
      <c r="M270" s="126"/>
      <c r="N270" s="124"/>
      <c r="O270" s="124"/>
      <c r="P270" s="123"/>
      <c r="Q270" s="123"/>
      <c r="R270" s="123"/>
      <c r="S270" s="123"/>
      <c r="T270" s="126"/>
      <c r="U270" s="126"/>
      <c r="V270" s="126"/>
      <c r="W270" s="126"/>
      <c r="X270" s="126"/>
      <c r="Y270" s="126"/>
      <c r="Z270" s="126"/>
      <c r="AA270" s="141"/>
      <c r="AB270" s="12"/>
      <c r="AC270" s="12"/>
    </row>
    <row r="271" spans="1:29" x14ac:dyDescent="0.25">
      <c r="A271" s="120"/>
      <c r="B271" s="121"/>
      <c r="C271" s="122"/>
      <c r="D271" s="122"/>
      <c r="E271" s="122"/>
      <c r="F271" s="122"/>
      <c r="G271" s="123"/>
      <c r="H271" s="123">
        <f t="shared" si="12"/>
        <v>0</v>
      </c>
      <c r="I271" s="123">
        <f t="shared" si="13"/>
        <v>0</v>
      </c>
      <c r="J271" s="123"/>
      <c r="K271" s="124"/>
      <c r="L271" s="124"/>
      <c r="M271" s="126"/>
      <c r="N271" s="124"/>
      <c r="O271" s="124"/>
      <c r="P271" s="123"/>
      <c r="Q271" s="123"/>
      <c r="R271" s="123"/>
      <c r="S271" s="123"/>
      <c r="T271" s="126"/>
      <c r="U271" s="126"/>
      <c r="V271" s="126"/>
      <c r="W271" s="126"/>
      <c r="X271" s="126"/>
      <c r="Y271" s="126"/>
      <c r="Z271" s="126"/>
      <c r="AA271" s="141"/>
      <c r="AB271" s="12"/>
      <c r="AC271" s="12"/>
    </row>
    <row r="272" spans="1:29" x14ac:dyDescent="0.25">
      <c r="A272" s="120"/>
      <c r="B272" s="121"/>
      <c r="C272" s="122"/>
      <c r="D272" s="122"/>
      <c r="E272" s="122"/>
      <c r="F272" s="122"/>
      <c r="G272" s="123"/>
      <c r="H272" s="123">
        <f t="shared" si="12"/>
        <v>0</v>
      </c>
      <c r="I272" s="123">
        <f t="shared" si="13"/>
        <v>0</v>
      </c>
      <c r="J272" s="123"/>
      <c r="K272" s="124"/>
      <c r="L272" s="124"/>
      <c r="M272" s="126"/>
      <c r="N272" s="124"/>
      <c r="O272" s="124"/>
      <c r="P272" s="123"/>
      <c r="Q272" s="123"/>
      <c r="R272" s="123"/>
      <c r="S272" s="123"/>
      <c r="T272" s="126"/>
      <c r="U272" s="126"/>
      <c r="V272" s="126"/>
      <c r="W272" s="126"/>
      <c r="X272" s="126"/>
      <c r="Y272" s="126"/>
      <c r="Z272" s="126"/>
      <c r="AA272" s="141"/>
      <c r="AB272" s="12"/>
      <c r="AC272" s="12"/>
    </row>
    <row r="273" spans="1:29" x14ac:dyDescent="0.25">
      <c r="A273" s="120"/>
      <c r="B273" s="121"/>
      <c r="C273" s="122"/>
      <c r="D273" s="122"/>
      <c r="E273" s="122"/>
      <c r="F273" s="122"/>
      <c r="G273" s="123"/>
      <c r="H273" s="123">
        <f t="shared" si="12"/>
        <v>0</v>
      </c>
      <c r="I273" s="123">
        <f t="shared" si="13"/>
        <v>0</v>
      </c>
      <c r="J273" s="123"/>
      <c r="K273" s="124"/>
      <c r="L273" s="124"/>
      <c r="M273" s="126"/>
      <c r="N273" s="124"/>
      <c r="O273" s="124"/>
      <c r="P273" s="123"/>
      <c r="Q273" s="123"/>
      <c r="R273" s="123"/>
      <c r="S273" s="123"/>
      <c r="T273" s="126"/>
      <c r="U273" s="126"/>
      <c r="V273" s="126"/>
      <c r="W273" s="126"/>
      <c r="X273" s="126"/>
      <c r="Y273" s="126"/>
      <c r="Z273" s="126"/>
      <c r="AA273" s="141"/>
      <c r="AB273" s="12"/>
      <c r="AC273" s="12"/>
    </row>
    <row r="274" spans="1:29" x14ac:dyDescent="0.25">
      <c r="A274" s="120"/>
      <c r="B274" s="121"/>
      <c r="C274" s="122"/>
      <c r="D274" s="122"/>
      <c r="E274" s="122"/>
      <c r="F274" s="122"/>
      <c r="G274" s="123"/>
      <c r="H274" s="123">
        <f t="shared" si="12"/>
        <v>0</v>
      </c>
      <c r="I274" s="123">
        <f t="shared" si="13"/>
        <v>0</v>
      </c>
      <c r="J274" s="123"/>
      <c r="K274" s="124"/>
      <c r="L274" s="124"/>
      <c r="M274" s="126"/>
      <c r="N274" s="124"/>
      <c r="O274" s="124"/>
      <c r="P274" s="123"/>
      <c r="Q274" s="123"/>
      <c r="R274" s="123"/>
      <c r="S274" s="123"/>
      <c r="T274" s="126"/>
      <c r="U274" s="126"/>
      <c r="V274" s="126"/>
      <c r="W274" s="126"/>
      <c r="X274" s="126"/>
      <c r="Y274" s="126"/>
      <c r="Z274" s="126"/>
      <c r="AA274" s="141"/>
      <c r="AB274" s="12"/>
      <c r="AC274" s="12"/>
    </row>
    <row r="275" spans="1:29" x14ac:dyDescent="0.25">
      <c r="A275" s="128"/>
      <c r="B275" s="129"/>
      <c r="C275" s="130"/>
      <c r="D275" s="130"/>
      <c r="E275" s="130"/>
      <c r="F275" s="130"/>
      <c r="G275" s="131"/>
      <c r="H275" s="131">
        <f t="shared" si="12"/>
        <v>0</v>
      </c>
      <c r="I275" s="131">
        <f t="shared" si="13"/>
        <v>0</v>
      </c>
      <c r="J275" s="131"/>
      <c r="K275" s="132"/>
      <c r="L275" s="132"/>
      <c r="M275" s="133"/>
      <c r="N275" s="132"/>
      <c r="O275" s="132"/>
      <c r="P275" s="131"/>
      <c r="Q275" s="131"/>
      <c r="R275" s="131"/>
      <c r="S275" s="131"/>
      <c r="T275" s="133"/>
      <c r="U275" s="133"/>
      <c r="V275" s="133"/>
      <c r="W275" s="133"/>
      <c r="X275" s="133"/>
      <c r="Y275" s="133"/>
      <c r="Z275" s="133"/>
      <c r="AA275" s="142"/>
      <c r="AB275" s="12"/>
      <c r="AC275" s="12"/>
    </row>
    <row r="276" spans="1:29" x14ac:dyDescent="0.25">
      <c r="A276" s="120"/>
      <c r="B276" s="121"/>
      <c r="C276" s="122"/>
      <c r="D276" s="122"/>
      <c r="E276" s="122"/>
      <c r="F276" s="122"/>
      <c r="G276" s="123"/>
      <c r="H276" s="123"/>
      <c r="I276" s="123"/>
      <c r="J276" s="123"/>
      <c r="K276" s="124"/>
      <c r="L276" s="124"/>
      <c r="M276" s="127"/>
      <c r="N276" s="124"/>
      <c r="O276" s="124"/>
      <c r="P276" s="123"/>
      <c r="Q276" s="125"/>
      <c r="R276" s="123"/>
      <c r="S276" s="123"/>
      <c r="T276" s="126"/>
      <c r="U276" s="127"/>
      <c r="V276" s="127"/>
      <c r="W276" s="127"/>
      <c r="X276" s="127"/>
      <c r="Y276" s="127"/>
      <c r="Z276" s="127"/>
      <c r="AA276" s="141"/>
      <c r="AB276" s="12"/>
      <c r="AC276" s="12"/>
    </row>
    <row r="277" spans="1:29" x14ac:dyDescent="0.25">
      <c r="A277" s="120"/>
      <c r="B277" s="121"/>
      <c r="C277" s="122"/>
      <c r="D277" s="122"/>
      <c r="E277" s="122"/>
      <c r="F277" s="122"/>
      <c r="G277" s="123"/>
      <c r="H277" s="123"/>
      <c r="I277" s="123"/>
      <c r="J277" s="123"/>
      <c r="K277" s="124"/>
      <c r="L277" s="124"/>
      <c r="M277" s="127"/>
      <c r="N277" s="124"/>
      <c r="O277" s="124"/>
      <c r="P277" s="123"/>
      <c r="Q277" s="125"/>
      <c r="R277" s="123"/>
      <c r="S277" s="123"/>
      <c r="T277" s="126"/>
      <c r="U277" s="127"/>
      <c r="V277" s="127"/>
      <c r="W277" s="127"/>
      <c r="X277" s="127"/>
      <c r="Y277" s="127"/>
      <c r="Z277" s="127"/>
      <c r="AA277" s="141"/>
      <c r="AB277" s="12"/>
      <c r="AC277" s="12"/>
    </row>
    <row r="278" spans="1:29" x14ac:dyDescent="0.25">
      <c r="A278" s="120"/>
      <c r="B278" s="121"/>
      <c r="C278" s="122"/>
      <c r="D278" s="122"/>
      <c r="E278" s="122"/>
      <c r="F278" s="122"/>
      <c r="G278" s="123"/>
      <c r="H278" s="123"/>
      <c r="I278" s="123"/>
      <c r="J278" s="123"/>
      <c r="K278" s="124"/>
      <c r="L278" s="124"/>
      <c r="M278" s="127"/>
      <c r="N278" s="124"/>
      <c r="O278" s="124"/>
      <c r="P278" s="123"/>
      <c r="Q278" s="125"/>
      <c r="R278" s="123"/>
      <c r="S278" s="123"/>
      <c r="T278" s="126"/>
      <c r="U278" s="127"/>
      <c r="V278" s="127"/>
      <c r="W278" s="127"/>
      <c r="X278" s="127"/>
      <c r="Y278" s="127"/>
      <c r="Z278" s="127"/>
      <c r="AA278" s="141"/>
      <c r="AB278" s="12"/>
      <c r="AC278" s="12"/>
    </row>
    <row r="279" spans="1:29" x14ac:dyDescent="0.25">
      <c r="A279" s="120"/>
      <c r="B279" s="121"/>
      <c r="C279" s="122"/>
      <c r="D279" s="122"/>
      <c r="E279" s="122"/>
      <c r="F279" s="122"/>
      <c r="G279" s="123"/>
      <c r="H279" s="123"/>
      <c r="I279" s="123"/>
      <c r="J279" s="123"/>
      <c r="K279" s="124"/>
      <c r="L279" s="124"/>
      <c r="M279" s="127"/>
      <c r="N279" s="124"/>
      <c r="O279" s="124"/>
      <c r="P279" s="123"/>
      <c r="Q279" s="125"/>
      <c r="R279" s="123"/>
      <c r="S279" s="123"/>
      <c r="T279" s="126"/>
      <c r="U279" s="127"/>
      <c r="V279" s="127"/>
      <c r="W279" s="127"/>
      <c r="X279" s="127"/>
      <c r="Y279" s="127"/>
      <c r="Z279" s="127"/>
      <c r="AA279" s="141"/>
      <c r="AB279" s="12"/>
      <c r="AC279" s="12"/>
    </row>
    <row r="280" spans="1:29" x14ac:dyDescent="0.25">
      <c r="A280" s="120"/>
      <c r="B280" s="121"/>
      <c r="C280" s="122"/>
      <c r="D280" s="122"/>
      <c r="E280" s="122"/>
      <c r="F280" s="122"/>
      <c r="G280" s="123"/>
      <c r="H280" s="123"/>
      <c r="I280" s="123"/>
      <c r="J280" s="123"/>
      <c r="K280" s="124"/>
      <c r="L280" s="124"/>
      <c r="M280" s="127"/>
      <c r="N280" s="124"/>
      <c r="O280" s="124"/>
      <c r="P280" s="123"/>
      <c r="Q280" s="125"/>
      <c r="R280" s="123"/>
      <c r="S280" s="123"/>
      <c r="T280" s="126"/>
      <c r="U280" s="127"/>
      <c r="V280" s="127"/>
      <c r="W280" s="127"/>
      <c r="X280" s="127"/>
      <c r="Y280" s="127"/>
      <c r="Z280" s="127"/>
      <c r="AA280" s="141"/>
      <c r="AB280" s="12"/>
      <c r="AC280" s="12"/>
    </row>
    <row r="281" spans="1:29" x14ac:dyDescent="0.25">
      <c r="A281" s="120"/>
      <c r="B281" s="121"/>
      <c r="C281" s="122"/>
      <c r="D281" s="122"/>
      <c r="E281" s="122"/>
      <c r="F281" s="122"/>
      <c r="G281" s="123"/>
      <c r="H281" s="123"/>
      <c r="I281" s="123"/>
      <c r="J281" s="123"/>
      <c r="K281" s="124"/>
      <c r="L281" s="124"/>
      <c r="M281" s="127"/>
      <c r="N281" s="124"/>
      <c r="O281" s="124"/>
      <c r="P281" s="123"/>
      <c r="Q281" s="125"/>
      <c r="R281" s="123"/>
      <c r="S281" s="123"/>
      <c r="T281" s="126"/>
      <c r="U281" s="127"/>
      <c r="V281" s="127"/>
      <c r="W281" s="127"/>
      <c r="X281" s="127"/>
      <c r="Y281" s="127"/>
      <c r="Z281" s="127"/>
      <c r="AA281" s="141"/>
      <c r="AB281" s="12"/>
      <c r="AC281" s="12"/>
    </row>
    <row r="282" spans="1:29" x14ac:dyDescent="0.25">
      <c r="A282" s="120"/>
      <c r="B282" s="121"/>
      <c r="C282" s="122"/>
      <c r="D282" s="122"/>
      <c r="E282" s="122"/>
      <c r="F282" s="122"/>
      <c r="G282" s="123"/>
      <c r="H282" s="123"/>
      <c r="I282" s="123"/>
      <c r="J282" s="123"/>
      <c r="K282" s="124"/>
      <c r="L282" s="124"/>
      <c r="M282" s="127"/>
      <c r="N282" s="124"/>
      <c r="O282" s="124"/>
      <c r="P282" s="123"/>
      <c r="Q282" s="125"/>
      <c r="R282" s="123"/>
      <c r="S282" s="123"/>
      <c r="T282" s="126"/>
      <c r="U282" s="127"/>
      <c r="V282" s="127"/>
      <c r="W282" s="127"/>
      <c r="X282" s="127"/>
      <c r="Y282" s="127"/>
      <c r="Z282" s="127"/>
      <c r="AA282" s="141"/>
      <c r="AB282" s="12"/>
      <c r="AC282" s="12"/>
    </row>
    <row r="283" spans="1:29" x14ac:dyDescent="0.25">
      <c r="A283" s="120"/>
      <c r="B283" s="121"/>
      <c r="C283" s="122"/>
      <c r="D283" s="122"/>
      <c r="E283" s="122"/>
      <c r="F283" s="122"/>
      <c r="G283" s="123"/>
      <c r="H283" s="123"/>
      <c r="I283" s="123"/>
      <c r="J283" s="123"/>
      <c r="K283" s="124"/>
      <c r="L283" s="124"/>
      <c r="M283" s="127"/>
      <c r="N283" s="124"/>
      <c r="O283" s="124"/>
      <c r="P283" s="123"/>
      <c r="Q283" s="125"/>
      <c r="R283" s="123"/>
      <c r="S283" s="123"/>
      <c r="T283" s="126"/>
      <c r="U283" s="127"/>
      <c r="V283" s="127"/>
      <c r="W283" s="127"/>
      <c r="X283" s="127"/>
      <c r="Y283" s="127"/>
      <c r="Z283" s="127"/>
      <c r="AA283" s="141"/>
      <c r="AB283" s="12"/>
      <c r="AC283" s="12"/>
    </row>
    <row r="284" spans="1:29" x14ac:dyDescent="0.25">
      <c r="A284" s="120"/>
      <c r="B284" s="121"/>
      <c r="C284" s="122"/>
      <c r="D284" s="122"/>
      <c r="E284" s="122"/>
      <c r="F284" s="122"/>
      <c r="G284" s="123"/>
      <c r="H284" s="123"/>
      <c r="I284" s="123"/>
      <c r="J284" s="123"/>
      <c r="K284" s="124"/>
      <c r="L284" s="124"/>
      <c r="M284" s="127"/>
      <c r="N284" s="124"/>
      <c r="O284" s="124"/>
      <c r="P284" s="123"/>
      <c r="Q284" s="125"/>
      <c r="R284" s="123"/>
      <c r="S284" s="123"/>
      <c r="T284" s="126"/>
      <c r="U284" s="127"/>
      <c r="V284" s="127"/>
      <c r="W284" s="127"/>
      <c r="X284" s="127"/>
      <c r="Y284" s="127"/>
      <c r="Z284" s="127"/>
      <c r="AA284" s="141"/>
      <c r="AB284" s="12"/>
      <c r="AC284" s="12"/>
    </row>
    <row r="285" spans="1:29" x14ac:dyDescent="0.25">
      <c r="A285" s="120"/>
      <c r="B285" s="121"/>
      <c r="C285" s="122"/>
      <c r="D285" s="122"/>
      <c r="E285" s="122"/>
      <c r="F285" s="122"/>
      <c r="G285" s="123"/>
      <c r="H285" s="123"/>
      <c r="I285" s="123"/>
      <c r="J285" s="123"/>
      <c r="K285" s="124"/>
      <c r="L285" s="124"/>
      <c r="M285" s="127"/>
      <c r="N285" s="124"/>
      <c r="O285" s="124"/>
      <c r="P285" s="123"/>
      <c r="Q285" s="125"/>
      <c r="R285" s="123"/>
      <c r="S285" s="123"/>
      <c r="T285" s="126"/>
      <c r="U285" s="127"/>
      <c r="V285" s="127"/>
      <c r="W285" s="127"/>
      <c r="X285" s="127"/>
      <c r="Y285" s="127"/>
      <c r="Z285" s="127"/>
      <c r="AA285" s="141"/>
      <c r="AB285" s="12"/>
      <c r="AC285" s="12"/>
    </row>
    <row r="286" spans="1:29" x14ac:dyDescent="0.25">
      <c r="A286" s="120"/>
      <c r="B286" s="121"/>
      <c r="C286" s="122"/>
      <c r="D286" s="122"/>
      <c r="E286" s="122"/>
      <c r="F286" s="122"/>
      <c r="G286" s="123"/>
      <c r="H286" s="123"/>
      <c r="I286" s="123"/>
      <c r="J286" s="123"/>
      <c r="K286" s="124"/>
      <c r="L286" s="124"/>
      <c r="M286" s="127"/>
      <c r="N286" s="124"/>
      <c r="O286" s="124"/>
      <c r="P286" s="123"/>
      <c r="Q286" s="125"/>
      <c r="R286" s="123"/>
      <c r="S286" s="123"/>
      <c r="T286" s="126"/>
      <c r="U286" s="127"/>
      <c r="V286" s="127"/>
      <c r="W286" s="127"/>
      <c r="X286" s="127"/>
      <c r="Y286" s="127"/>
      <c r="Z286" s="127"/>
      <c r="AA286" s="141"/>
      <c r="AB286" s="12"/>
      <c r="AC286" s="12"/>
    </row>
    <row r="287" spans="1:29" x14ac:dyDescent="0.25">
      <c r="A287" s="120"/>
      <c r="B287" s="121"/>
      <c r="C287" s="122"/>
      <c r="D287" s="122"/>
      <c r="E287" s="122"/>
      <c r="F287" s="122"/>
      <c r="G287" s="123"/>
      <c r="H287" s="123"/>
      <c r="I287" s="123"/>
      <c r="J287" s="123"/>
      <c r="K287" s="124"/>
      <c r="L287" s="124"/>
      <c r="M287" s="127"/>
      <c r="N287" s="124"/>
      <c r="O287" s="124"/>
      <c r="P287" s="123"/>
      <c r="Q287" s="125"/>
      <c r="R287" s="123"/>
      <c r="S287" s="123"/>
      <c r="T287" s="126"/>
      <c r="U287" s="127"/>
      <c r="V287" s="127"/>
      <c r="W287" s="127"/>
      <c r="X287" s="127"/>
      <c r="Y287" s="127"/>
      <c r="Z287" s="127"/>
      <c r="AA287" s="141"/>
      <c r="AB287" s="12"/>
      <c r="AC287" s="12"/>
    </row>
    <row r="288" spans="1:29" x14ac:dyDescent="0.25">
      <c r="A288" s="120"/>
      <c r="B288" s="121"/>
      <c r="C288" s="122"/>
      <c r="D288" s="122"/>
      <c r="E288" s="122"/>
      <c r="F288" s="122"/>
      <c r="G288" s="123"/>
      <c r="H288" s="123">
        <f t="shared" ref="H288:H351" si="14">IF(G288="YES",1,0)</f>
        <v>0</v>
      </c>
      <c r="I288" s="123">
        <f t="shared" ref="I288:I351" si="15">IF(B288&gt;0,1,0)</f>
        <v>0</v>
      </c>
      <c r="J288" s="123"/>
      <c r="K288" s="124"/>
      <c r="L288" s="124"/>
      <c r="M288" s="127"/>
      <c r="N288" s="124"/>
      <c r="O288" s="124"/>
      <c r="P288" s="123"/>
      <c r="Q288" s="125"/>
      <c r="R288" s="123"/>
      <c r="S288" s="123"/>
      <c r="T288" s="126"/>
      <c r="U288" s="127"/>
      <c r="V288" s="127"/>
      <c r="W288" s="127"/>
      <c r="X288" s="127"/>
      <c r="Y288" s="127"/>
      <c r="Z288" s="127"/>
      <c r="AA288" s="141"/>
      <c r="AB288" s="12"/>
      <c r="AC288" s="12"/>
    </row>
    <row r="289" spans="1:29" x14ac:dyDescent="0.25">
      <c r="A289" s="120"/>
      <c r="B289" s="121"/>
      <c r="C289" s="122"/>
      <c r="D289" s="122"/>
      <c r="E289" s="122"/>
      <c r="F289" s="122"/>
      <c r="G289" s="123"/>
      <c r="H289" s="123">
        <f t="shared" si="14"/>
        <v>0</v>
      </c>
      <c r="I289" s="123">
        <f t="shared" si="15"/>
        <v>0</v>
      </c>
      <c r="J289" s="123"/>
      <c r="K289" s="124"/>
      <c r="L289" s="124"/>
      <c r="M289" s="127"/>
      <c r="N289" s="124"/>
      <c r="O289" s="124"/>
      <c r="P289" s="123"/>
      <c r="Q289" s="125"/>
      <c r="R289" s="123"/>
      <c r="S289" s="123"/>
      <c r="T289" s="126"/>
      <c r="U289" s="127"/>
      <c r="V289" s="127"/>
      <c r="W289" s="127"/>
      <c r="X289" s="127"/>
      <c r="Y289" s="127"/>
      <c r="Z289" s="127"/>
      <c r="AA289" s="141"/>
      <c r="AB289" s="12"/>
      <c r="AC289" s="12"/>
    </row>
    <row r="290" spans="1:29" x14ac:dyDescent="0.25">
      <c r="A290" s="120"/>
      <c r="B290" s="121"/>
      <c r="C290" s="122"/>
      <c r="D290" s="122"/>
      <c r="E290" s="122"/>
      <c r="F290" s="122"/>
      <c r="G290" s="123"/>
      <c r="H290" s="123">
        <f t="shared" si="14"/>
        <v>0</v>
      </c>
      <c r="I290" s="123">
        <f t="shared" si="15"/>
        <v>0</v>
      </c>
      <c r="J290" s="123"/>
      <c r="K290" s="124"/>
      <c r="L290" s="124"/>
      <c r="M290" s="127"/>
      <c r="N290" s="124"/>
      <c r="O290" s="124"/>
      <c r="P290" s="123"/>
      <c r="Q290" s="125"/>
      <c r="R290" s="123"/>
      <c r="S290" s="123"/>
      <c r="T290" s="126"/>
      <c r="U290" s="127"/>
      <c r="V290" s="127"/>
      <c r="W290" s="127"/>
      <c r="X290" s="127"/>
      <c r="Y290" s="127"/>
      <c r="Z290" s="127"/>
      <c r="AA290" s="141"/>
      <c r="AB290" s="12"/>
      <c r="AC290" s="12"/>
    </row>
    <row r="291" spans="1:29" x14ac:dyDescent="0.25">
      <c r="A291" s="120"/>
      <c r="B291" s="121"/>
      <c r="C291" s="122"/>
      <c r="D291" s="122"/>
      <c r="E291" s="122"/>
      <c r="F291" s="122"/>
      <c r="G291" s="123"/>
      <c r="H291" s="123">
        <f t="shared" si="14"/>
        <v>0</v>
      </c>
      <c r="I291" s="123">
        <f t="shared" si="15"/>
        <v>0</v>
      </c>
      <c r="J291" s="123"/>
      <c r="K291" s="124"/>
      <c r="L291" s="124"/>
      <c r="M291" s="127"/>
      <c r="N291" s="124"/>
      <c r="O291" s="124"/>
      <c r="P291" s="123"/>
      <c r="Q291" s="125"/>
      <c r="R291" s="123"/>
      <c r="S291" s="123"/>
      <c r="T291" s="126"/>
      <c r="U291" s="127"/>
      <c r="V291" s="127"/>
      <c r="W291" s="127"/>
      <c r="X291" s="127"/>
      <c r="Y291" s="127"/>
      <c r="Z291" s="127"/>
      <c r="AA291" s="141"/>
      <c r="AB291" s="12"/>
      <c r="AC291" s="12"/>
    </row>
    <row r="292" spans="1:29" x14ac:dyDescent="0.25">
      <c r="A292" s="120"/>
      <c r="B292" s="121"/>
      <c r="C292" s="122"/>
      <c r="D292" s="122"/>
      <c r="E292" s="122"/>
      <c r="F292" s="122"/>
      <c r="G292" s="123"/>
      <c r="H292" s="123">
        <f t="shared" si="14"/>
        <v>0</v>
      </c>
      <c r="I292" s="123">
        <f t="shared" si="15"/>
        <v>0</v>
      </c>
      <c r="J292" s="123"/>
      <c r="K292" s="124"/>
      <c r="L292" s="124"/>
      <c r="M292" s="127"/>
      <c r="N292" s="124"/>
      <c r="O292" s="124"/>
      <c r="P292" s="123"/>
      <c r="Q292" s="125"/>
      <c r="R292" s="123"/>
      <c r="S292" s="123"/>
      <c r="T292" s="126"/>
      <c r="U292" s="127"/>
      <c r="V292" s="127"/>
      <c r="W292" s="127"/>
      <c r="X292" s="127"/>
      <c r="Y292" s="127"/>
      <c r="Z292" s="127"/>
      <c r="AA292" s="141"/>
      <c r="AB292" s="12"/>
      <c r="AC292" s="12"/>
    </row>
    <row r="293" spans="1:29" x14ac:dyDescent="0.25">
      <c r="A293" s="120"/>
      <c r="B293" s="121"/>
      <c r="C293" s="122"/>
      <c r="D293" s="122"/>
      <c r="E293" s="122"/>
      <c r="F293" s="122"/>
      <c r="G293" s="123"/>
      <c r="H293" s="123">
        <f t="shared" si="14"/>
        <v>0</v>
      </c>
      <c r="I293" s="123">
        <f t="shared" si="15"/>
        <v>0</v>
      </c>
      <c r="J293" s="123"/>
      <c r="K293" s="124"/>
      <c r="L293" s="124"/>
      <c r="M293" s="127"/>
      <c r="N293" s="124"/>
      <c r="O293" s="124"/>
      <c r="P293" s="123"/>
      <c r="Q293" s="125"/>
      <c r="R293" s="123"/>
      <c r="S293" s="123"/>
      <c r="T293" s="126"/>
      <c r="U293" s="127"/>
      <c r="V293" s="127"/>
      <c r="W293" s="127"/>
      <c r="X293" s="127"/>
      <c r="Y293" s="127"/>
      <c r="Z293" s="127"/>
      <c r="AA293" s="141"/>
      <c r="AB293" s="12"/>
      <c r="AC293" s="12"/>
    </row>
    <row r="294" spans="1:29" x14ac:dyDescent="0.25">
      <c r="A294" s="120"/>
      <c r="B294" s="121"/>
      <c r="C294" s="122"/>
      <c r="D294" s="122"/>
      <c r="E294" s="122"/>
      <c r="F294" s="122"/>
      <c r="G294" s="123"/>
      <c r="H294" s="123">
        <f t="shared" si="14"/>
        <v>0</v>
      </c>
      <c r="I294" s="123">
        <f t="shared" si="15"/>
        <v>0</v>
      </c>
      <c r="J294" s="123"/>
      <c r="K294" s="124"/>
      <c r="L294" s="124"/>
      <c r="M294" s="127"/>
      <c r="N294" s="124"/>
      <c r="O294" s="124"/>
      <c r="P294" s="123"/>
      <c r="Q294" s="125"/>
      <c r="R294" s="123"/>
      <c r="S294" s="123"/>
      <c r="T294" s="126"/>
      <c r="U294" s="127"/>
      <c r="V294" s="127"/>
      <c r="W294" s="127"/>
      <c r="X294" s="127"/>
      <c r="Y294" s="127"/>
      <c r="Z294" s="127"/>
      <c r="AA294" s="141"/>
      <c r="AB294" s="12"/>
      <c r="AC294" s="12"/>
    </row>
    <row r="295" spans="1:29" x14ac:dyDescent="0.25">
      <c r="A295" s="120"/>
      <c r="B295" s="121"/>
      <c r="C295" s="122"/>
      <c r="D295" s="122"/>
      <c r="E295" s="122"/>
      <c r="F295" s="122"/>
      <c r="G295" s="123"/>
      <c r="H295" s="123">
        <f t="shared" si="14"/>
        <v>0</v>
      </c>
      <c r="I295" s="123">
        <f t="shared" si="15"/>
        <v>0</v>
      </c>
      <c r="J295" s="123"/>
      <c r="K295" s="124"/>
      <c r="L295" s="124"/>
      <c r="M295" s="127"/>
      <c r="N295" s="124"/>
      <c r="O295" s="124"/>
      <c r="P295" s="123"/>
      <c r="Q295" s="125"/>
      <c r="R295" s="123"/>
      <c r="S295" s="123"/>
      <c r="T295" s="126"/>
      <c r="U295" s="127"/>
      <c r="V295" s="127"/>
      <c r="W295" s="127"/>
      <c r="X295" s="127"/>
      <c r="Y295" s="127"/>
      <c r="Z295" s="127"/>
      <c r="AA295" s="141"/>
      <c r="AB295" s="12"/>
      <c r="AC295" s="12"/>
    </row>
    <row r="296" spans="1:29" x14ac:dyDescent="0.25">
      <c r="A296" s="120"/>
      <c r="B296" s="121"/>
      <c r="C296" s="122"/>
      <c r="D296" s="122"/>
      <c r="E296" s="122"/>
      <c r="F296" s="122"/>
      <c r="G296" s="123"/>
      <c r="H296" s="123">
        <f t="shared" si="14"/>
        <v>0</v>
      </c>
      <c r="I296" s="123">
        <f t="shared" si="15"/>
        <v>0</v>
      </c>
      <c r="J296" s="123"/>
      <c r="K296" s="124"/>
      <c r="L296" s="124"/>
      <c r="M296" s="127"/>
      <c r="N296" s="124"/>
      <c r="O296" s="124"/>
      <c r="P296" s="123"/>
      <c r="Q296" s="125"/>
      <c r="R296" s="123"/>
      <c r="S296" s="123"/>
      <c r="T296" s="127"/>
      <c r="U296" s="127"/>
      <c r="V296" s="127"/>
      <c r="W296" s="127"/>
      <c r="X296" s="127"/>
      <c r="Y296" s="127"/>
      <c r="Z296" s="127"/>
      <c r="AA296" s="141"/>
      <c r="AB296" s="12"/>
      <c r="AC296" s="12"/>
    </row>
    <row r="297" spans="1:29" x14ac:dyDescent="0.25">
      <c r="A297" s="120"/>
      <c r="B297" s="121"/>
      <c r="C297" s="122"/>
      <c r="D297" s="122"/>
      <c r="E297" s="122"/>
      <c r="F297" s="122"/>
      <c r="G297" s="123"/>
      <c r="H297" s="123">
        <f t="shared" si="14"/>
        <v>0</v>
      </c>
      <c r="I297" s="123">
        <f t="shared" si="15"/>
        <v>0</v>
      </c>
      <c r="J297" s="123"/>
      <c r="K297" s="124"/>
      <c r="L297" s="124"/>
      <c r="M297" s="126"/>
      <c r="N297" s="124"/>
      <c r="O297" s="124"/>
      <c r="P297" s="123"/>
      <c r="Q297" s="123"/>
      <c r="R297" s="123"/>
      <c r="S297" s="125"/>
      <c r="T297" s="127"/>
      <c r="U297" s="126"/>
      <c r="V297" s="126"/>
      <c r="W297" s="126"/>
      <c r="X297" s="126"/>
      <c r="Y297" s="126"/>
      <c r="Z297" s="126"/>
      <c r="AA297" s="141"/>
      <c r="AB297" s="12"/>
      <c r="AC297" s="12"/>
    </row>
    <row r="298" spans="1:29" x14ac:dyDescent="0.25">
      <c r="A298" s="120"/>
      <c r="B298" s="121"/>
      <c r="C298" s="122"/>
      <c r="D298" s="122"/>
      <c r="E298" s="122"/>
      <c r="F298" s="122"/>
      <c r="G298" s="123"/>
      <c r="H298" s="123">
        <f t="shared" si="14"/>
        <v>0</v>
      </c>
      <c r="I298" s="123">
        <f t="shared" si="15"/>
        <v>0</v>
      </c>
      <c r="J298" s="123"/>
      <c r="K298" s="124"/>
      <c r="L298" s="124"/>
      <c r="M298" s="127"/>
      <c r="N298" s="124"/>
      <c r="O298" s="124"/>
      <c r="P298" s="123"/>
      <c r="Q298" s="125"/>
      <c r="R298" s="123"/>
      <c r="S298" s="123"/>
      <c r="T298" s="126"/>
      <c r="U298" s="127"/>
      <c r="V298" s="127"/>
      <c r="W298" s="127"/>
      <c r="X298" s="127"/>
      <c r="Y298" s="127"/>
      <c r="Z298" s="127"/>
      <c r="AA298" s="141"/>
      <c r="AB298" s="12"/>
      <c r="AC298" s="12"/>
    </row>
    <row r="299" spans="1:29" x14ac:dyDescent="0.25">
      <c r="A299" s="120"/>
      <c r="B299" s="121"/>
      <c r="C299" s="122"/>
      <c r="D299" s="122"/>
      <c r="E299" s="122"/>
      <c r="F299" s="122"/>
      <c r="G299" s="123"/>
      <c r="H299" s="123">
        <f t="shared" si="14"/>
        <v>0</v>
      </c>
      <c r="I299" s="123">
        <f t="shared" si="15"/>
        <v>0</v>
      </c>
      <c r="J299" s="123"/>
      <c r="K299" s="124"/>
      <c r="L299" s="124"/>
      <c r="M299" s="126"/>
      <c r="N299" s="124"/>
      <c r="O299" s="124"/>
      <c r="P299" s="123"/>
      <c r="Q299" s="123"/>
      <c r="R299" s="123"/>
      <c r="S299" s="123"/>
      <c r="T299" s="126"/>
      <c r="U299" s="126"/>
      <c r="V299" s="126"/>
      <c r="W299" s="126"/>
      <c r="X299" s="126"/>
      <c r="Y299" s="126"/>
      <c r="Z299" s="126"/>
      <c r="AA299" s="141"/>
      <c r="AB299" s="12"/>
      <c r="AC299" s="12"/>
    </row>
    <row r="300" spans="1:29" x14ac:dyDescent="0.25">
      <c r="A300" s="120"/>
      <c r="B300" s="121"/>
      <c r="C300" s="122"/>
      <c r="D300" s="122"/>
      <c r="E300" s="122"/>
      <c r="F300" s="122"/>
      <c r="G300" s="123"/>
      <c r="H300" s="123">
        <f t="shared" si="14"/>
        <v>0</v>
      </c>
      <c r="I300" s="123">
        <f t="shared" si="15"/>
        <v>0</v>
      </c>
      <c r="J300" s="123"/>
      <c r="K300" s="124"/>
      <c r="L300" s="124"/>
      <c r="M300" s="126"/>
      <c r="N300" s="124"/>
      <c r="O300" s="124"/>
      <c r="P300" s="123"/>
      <c r="Q300" s="123"/>
      <c r="R300" s="123"/>
      <c r="S300" s="123"/>
      <c r="T300" s="126"/>
      <c r="U300" s="126"/>
      <c r="V300" s="126"/>
      <c r="W300" s="126"/>
      <c r="X300" s="126"/>
      <c r="Y300" s="126"/>
      <c r="Z300" s="126"/>
      <c r="AA300" s="141"/>
      <c r="AB300" s="12"/>
      <c r="AC300" s="12"/>
    </row>
    <row r="301" spans="1:29" ht="15" customHeight="1" x14ac:dyDescent="0.25">
      <c r="A301" s="120"/>
      <c r="B301" s="121"/>
      <c r="C301" s="122"/>
      <c r="D301" s="122"/>
      <c r="E301" s="122"/>
      <c r="F301" s="122"/>
      <c r="G301" s="123"/>
      <c r="H301" s="123">
        <f t="shared" si="14"/>
        <v>0</v>
      </c>
      <c r="I301" s="123">
        <f t="shared" si="15"/>
        <v>0</v>
      </c>
      <c r="J301" s="123"/>
      <c r="K301" s="124"/>
      <c r="L301" s="124"/>
      <c r="M301" s="127"/>
      <c r="N301" s="124"/>
      <c r="O301" s="124"/>
      <c r="P301" s="123"/>
      <c r="Q301" s="123"/>
      <c r="R301" s="123"/>
      <c r="S301" s="123"/>
      <c r="T301" s="127"/>
      <c r="U301" s="127"/>
      <c r="V301" s="127"/>
      <c r="W301" s="127"/>
      <c r="X301" s="127"/>
      <c r="Y301" s="127"/>
      <c r="Z301" s="127"/>
      <c r="AA301" s="141"/>
      <c r="AB301" s="12"/>
      <c r="AC301" s="12"/>
    </row>
    <row r="302" spans="1:29" x14ac:dyDescent="0.25">
      <c r="A302" s="120"/>
      <c r="B302" s="121"/>
      <c r="C302" s="122"/>
      <c r="D302" s="122"/>
      <c r="E302" s="122"/>
      <c r="F302" s="122"/>
      <c r="G302" s="123"/>
      <c r="H302" s="123">
        <f t="shared" si="14"/>
        <v>0</v>
      </c>
      <c r="I302" s="123">
        <f t="shared" si="15"/>
        <v>0</v>
      </c>
      <c r="J302" s="123"/>
      <c r="K302" s="124"/>
      <c r="L302" s="124"/>
      <c r="M302" s="126"/>
      <c r="N302" s="124"/>
      <c r="O302" s="124"/>
      <c r="P302" s="123"/>
      <c r="Q302" s="123"/>
      <c r="R302" s="123"/>
      <c r="S302" s="123"/>
      <c r="T302" s="126"/>
      <c r="U302" s="126"/>
      <c r="V302" s="126"/>
      <c r="W302" s="126"/>
      <c r="X302" s="126"/>
      <c r="Y302" s="126"/>
      <c r="Z302" s="126"/>
      <c r="AA302" s="141"/>
      <c r="AB302" s="12"/>
      <c r="AC302" s="12"/>
    </row>
    <row r="303" spans="1:29" ht="15" customHeight="1" x14ac:dyDescent="0.25">
      <c r="A303" s="120"/>
      <c r="B303" s="121"/>
      <c r="C303" s="122"/>
      <c r="D303" s="122"/>
      <c r="E303" s="122"/>
      <c r="F303" s="122"/>
      <c r="G303" s="123"/>
      <c r="H303" s="123">
        <f t="shared" si="14"/>
        <v>0</v>
      </c>
      <c r="I303" s="123">
        <f t="shared" si="15"/>
        <v>0</v>
      </c>
      <c r="J303" s="123"/>
      <c r="K303" s="124"/>
      <c r="L303" s="124"/>
      <c r="M303" s="127"/>
      <c r="N303" s="124"/>
      <c r="O303" s="124"/>
      <c r="P303" s="123"/>
      <c r="Q303" s="123"/>
      <c r="R303" s="123"/>
      <c r="S303" s="123"/>
      <c r="T303" s="127"/>
      <c r="U303" s="127"/>
      <c r="V303" s="127"/>
      <c r="W303" s="127"/>
      <c r="X303" s="127"/>
      <c r="Y303" s="127"/>
      <c r="Z303" s="127"/>
      <c r="AA303" s="141"/>
      <c r="AB303" s="12"/>
      <c r="AC303" s="12"/>
    </row>
    <row r="304" spans="1:29" x14ac:dyDescent="0.25">
      <c r="A304" s="120"/>
      <c r="B304" s="121"/>
      <c r="C304" s="122"/>
      <c r="D304" s="122"/>
      <c r="E304" s="122"/>
      <c r="F304" s="122"/>
      <c r="G304" s="123"/>
      <c r="H304" s="123">
        <f t="shared" si="14"/>
        <v>0</v>
      </c>
      <c r="I304" s="123">
        <f t="shared" si="15"/>
        <v>0</v>
      </c>
      <c r="J304" s="123"/>
      <c r="K304" s="124"/>
      <c r="L304" s="124"/>
      <c r="M304" s="126"/>
      <c r="N304" s="124"/>
      <c r="O304" s="124"/>
      <c r="P304" s="123"/>
      <c r="Q304" s="123"/>
      <c r="R304" s="123"/>
      <c r="S304" s="123"/>
      <c r="T304" s="126"/>
      <c r="U304" s="126"/>
      <c r="V304" s="126"/>
      <c r="W304" s="126"/>
      <c r="X304" s="126"/>
      <c r="Y304" s="126"/>
      <c r="Z304" s="126"/>
      <c r="AA304" s="141"/>
      <c r="AB304" s="12"/>
      <c r="AC304" s="12"/>
    </row>
    <row r="305" spans="1:29" x14ac:dyDescent="0.25">
      <c r="A305" s="120"/>
      <c r="B305" s="121"/>
      <c r="C305" s="122"/>
      <c r="D305" s="122"/>
      <c r="E305" s="122"/>
      <c r="F305" s="122"/>
      <c r="G305" s="123"/>
      <c r="H305" s="123">
        <f t="shared" si="14"/>
        <v>0</v>
      </c>
      <c r="I305" s="123">
        <f t="shared" si="15"/>
        <v>0</v>
      </c>
      <c r="J305" s="123"/>
      <c r="K305" s="124"/>
      <c r="L305" s="124"/>
      <c r="M305" s="126"/>
      <c r="N305" s="124"/>
      <c r="O305" s="124"/>
      <c r="P305" s="123"/>
      <c r="Q305" s="123"/>
      <c r="R305" s="123"/>
      <c r="S305" s="123"/>
      <c r="T305" s="126"/>
      <c r="U305" s="126"/>
      <c r="V305" s="126"/>
      <c r="W305" s="126"/>
      <c r="X305" s="126"/>
      <c r="Y305" s="126"/>
      <c r="Z305" s="126"/>
      <c r="AA305" s="141"/>
      <c r="AB305" s="12"/>
      <c r="AC305" s="12"/>
    </row>
    <row r="306" spans="1:29" x14ac:dyDescent="0.25">
      <c r="A306" s="120"/>
      <c r="B306" s="121"/>
      <c r="C306" s="122"/>
      <c r="D306" s="122"/>
      <c r="E306" s="122"/>
      <c r="F306" s="122"/>
      <c r="G306" s="123"/>
      <c r="H306" s="123">
        <f t="shared" si="14"/>
        <v>0</v>
      </c>
      <c r="I306" s="123">
        <f t="shared" si="15"/>
        <v>0</v>
      </c>
      <c r="J306" s="123"/>
      <c r="K306" s="124"/>
      <c r="L306" s="124"/>
      <c r="M306" s="126"/>
      <c r="N306" s="124"/>
      <c r="O306" s="124"/>
      <c r="P306" s="123"/>
      <c r="Q306" s="123"/>
      <c r="R306" s="123"/>
      <c r="S306" s="123"/>
      <c r="T306" s="126"/>
      <c r="U306" s="126"/>
      <c r="V306" s="126"/>
      <c r="W306" s="126"/>
      <c r="X306" s="126"/>
      <c r="Y306" s="126"/>
      <c r="Z306" s="126"/>
      <c r="AA306" s="141"/>
      <c r="AB306" s="12"/>
      <c r="AC306" s="12"/>
    </row>
    <row r="307" spans="1:29" ht="15" customHeight="1" x14ac:dyDescent="0.25">
      <c r="A307" s="120"/>
      <c r="B307" s="121"/>
      <c r="C307" s="122"/>
      <c r="D307" s="122"/>
      <c r="E307" s="122"/>
      <c r="F307" s="122"/>
      <c r="G307" s="123"/>
      <c r="H307" s="123">
        <f t="shared" si="14"/>
        <v>0</v>
      </c>
      <c r="I307" s="123">
        <f t="shared" si="15"/>
        <v>0</v>
      </c>
      <c r="J307" s="123"/>
      <c r="K307" s="124"/>
      <c r="L307" s="124"/>
      <c r="M307" s="127"/>
      <c r="N307" s="124"/>
      <c r="O307" s="124"/>
      <c r="P307" s="123"/>
      <c r="Q307" s="123"/>
      <c r="R307" s="123"/>
      <c r="S307" s="123"/>
      <c r="T307" s="127"/>
      <c r="U307" s="127"/>
      <c r="V307" s="127"/>
      <c r="W307" s="127"/>
      <c r="X307" s="127"/>
      <c r="Y307" s="127"/>
      <c r="Z307" s="127"/>
      <c r="AA307" s="141"/>
      <c r="AB307" s="12"/>
      <c r="AC307" s="12"/>
    </row>
    <row r="308" spans="1:29" x14ac:dyDescent="0.25">
      <c r="A308" s="120"/>
      <c r="B308" s="121"/>
      <c r="C308" s="122"/>
      <c r="D308" s="122"/>
      <c r="E308" s="122"/>
      <c r="F308" s="122"/>
      <c r="G308" s="123"/>
      <c r="H308" s="123">
        <f t="shared" si="14"/>
        <v>0</v>
      </c>
      <c r="I308" s="123">
        <f t="shared" si="15"/>
        <v>0</v>
      </c>
      <c r="J308" s="123"/>
      <c r="K308" s="124"/>
      <c r="L308" s="124"/>
      <c r="M308" s="126"/>
      <c r="N308" s="124"/>
      <c r="O308" s="124"/>
      <c r="P308" s="123"/>
      <c r="Q308" s="123"/>
      <c r="R308" s="123"/>
      <c r="S308" s="123"/>
      <c r="T308" s="126"/>
      <c r="U308" s="126"/>
      <c r="V308" s="126"/>
      <c r="W308" s="126"/>
      <c r="X308" s="126"/>
      <c r="Y308" s="126"/>
      <c r="Z308" s="126"/>
      <c r="AA308" s="141"/>
      <c r="AB308" s="12"/>
      <c r="AC308" s="12"/>
    </row>
    <row r="309" spans="1:29" x14ac:dyDescent="0.25">
      <c r="A309" s="120"/>
      <c r="B309" s="121"/>
      <c r="C309" s="122"/>
      <c r="D309" s="122"/>
      <c r="E309" s="122"/>
      <c r="F309" s="122"/>
      <c r="G309" s="123"/>
      <c r="H309" s="123">
        <f t="shared" si="14"/>
        <v>0</v>
      </c>
      <c r="I309" s="123">
        <f t="shared" si="15"/>
        <v>0</v>
      </c>
      <c r="J309" s="123"/>
      <c r="K309" s="124"/>
      <c r="L309" s="124"/>
      <c r="M309" s="126"/>
      <c r="N309" s="124"/>
      <c r="O309" s="124"/>
      <c r="P309" s="123"/>
      <c r="Q309" s="123"/>
      <c r="R309" s="123"/>
      <c r="S309" s="123"/>
      <c r="T309" s="126"/>
      <c r="U309" s="126"/>
      <c r="V309" s="126"/>
      <c r="W309" s="126"/>
      <c r="X309" s="126"/>
      <c r="Y309" s="126"/>
      <c r="Z309" s="126"/>
      <c r="AA309" s="141"/>
      <c r="AB309" s="12"/>
      <c r="AC309" s="12"/>
    </row>
    <row r="310" spans="1:29" ht="15" customHeight="1" x14ac:dyDescent="0.25">
      <c r="A310" s="120"/>
      <c r="B310" s="121"/>
      <c r="C310" s="122"/>
      <c r="D310" s="122"/>
      <c r="E310" s="122"/>
      <c r="F310" s="122"/>
      <c r="G310" s="123"/>
      <c r="H310" s="123">
        <f t="shared" si="14"/>
        <v>0</v>
      </c>
      <c r="I310" s="123">
        <f t="shared" si="15"/>
        <v>0</v>
      </c>
      <c r="J310" s="123"/>
      <c r="K310" s="124"/>
      <c r="L310" s="124"/>
      <c r="M310" s="127"/>
      <c r="N310" s="124"/>
      <c r="O310" s="124"/>
      <c r="P310" s="123"/>
      <c r="Q310" s="123"/>
      <c r="R310" s="123"/>
      <c r="S310" s="123"/>
      <c r="T310" s="127"/>
      <c r="U310" s="127"/>
      <c r="V310" s="127"/>
      <c r="W310" s="127"/>
      <c r="X310" s="127"/>
      <c r="Y310" s="127"/>
      <c r="Z310" s="127"/>
      <c r="AA310" s="141"/>
      <c r="AB310" s="12"/>
      <c r="AC310" s="12"/>
    </row>
    <row r="311" spans="1:29" ht="15" customHeight="1" x14ac:dyDescent="0.25">
      <c r="A311" s="120"/>
      <c r="B311" s="121"/>
      <c r="C311" s="122"/>
      <c r="D311" s="122"/>
      <c r="E311" s="122"/>
      <c r="F311" s="122"/>
      <c r="G311" s="123"/>
      <c r="H311" s="123">
        <f t="shared" si="14"/>
        <v>0</v>
      </c>
      <c r="I311" s="123">
        <f t="shared" si="15"/>
        <v>0</v>
      </c>
      <c r="J311" s="123"/>
      <c r="K311" s="124"/>
      <c r="L311" s="124"/>
      <c r="M311" s="127"/>
      <c r="N311" s="124"/>
      <c r="O311" s="124"/>
      <c r="P311" s="123"/>
      <c r="Q311" s="123"/>
      <c r="R311" s="123"/>
      <c r="S311" s="123"/>
      <c r="T311" s="127"/>
      <c r="U311" s="127"/>
      <c r="V311" s="127"/>
      <c r="W311" s="127"/>
      <c r="X311" s="127"/>
      <c r="Y311" s="127"/>
      <c r="Z311" s="127"/>
      <c r="AA311" s="141"/>
      <c r="AB311" s="12"/>
      <c r="AC311" s="12"/>
    </row>
    <row r="312" spans="1:29" ht="15" customHeight="1" x14ac:dyDescent="0.25">
      <c r="A312" s="120"/>
      <c r="B312" s="121"/>
      <c r="C312" s="122"/>
      <c r="D312" s="122"/>
      <c r="E312" s="122"/>
      <c r="F312" s="122"/>
      <c r="G312" s="123"/>
      <c r="H312" s="123">
        <f t="shared" si="14"/>
        <v>0</v>
      </c>
      <c r="I312" s="123">
        <f t="shared" si="15"/>
        <v>0</v>
      </c>
      <c r="J312" s="123"/>
      <c r="K312" s="124"/>
      <c r="L312" s="124"/>
      <c r="M312" s="127"/>
      <c r="N312" s="124"/>
      <c r="O312" s="124"/>
      <c r="P312" s="123"/>
      <c r="Q312" s="123"/>
      <c r="R312" s="123"/>
      <c r="S312" s="123"/>
      <c r="T312" s="127"/>
      <c r="U312" s="127"/>
      <c r="V312" s="127"/>
      <c r="W312" s="127"/>
      <c r="X312" s="127"/>
      <c r="Y312" s="127"/>
      <c r="Z312" s="127"/>
      <c r="AA312" s="141"/>
      <c r="AB312" s="12"/>
      <c r="AC312" s="12"/>
    </row>
    <row r="313" spans="1:29" ht="15" customHeight="1" x14ac:dyDescent="0.25">
      <c r="A313" s="120"/>
      <c r="B313" s="121"/>
      <c r="C313" s="122"/>
      <c r="D313" s="122"/>
      <c r="E313" s="122"/>
      <c r="F313" s="122"/>
      <c r="G313" s="123"/>
      <c r="H313" s="123">
        <f t="shared" si="14"/>
        <v>0</v>
      </c>
      <c r="I313" s="123">
        <f t="shared" si="15"/>
        <v>0</v>
      </c>
      <c r="J313" s="123"/>
      <c r="K313" s="124"/>
      <c r="L313" s="124"/>
      <c r="M313" s="127"/>
      <c r="N313" s="124"/>
      <c r="O313" s="124"/>
      <c r="P313" s="123"/>
      <c r="Q313" s="123"/>
      <c r="R313" s="123"/>
      <c r="S313" s="123"/>
      <c r="T313" s="127"/>
      <c r="U313" s="127"/>
      <c r="V313" s="127"/>
      <c r="W313" s="127"/>
      <c r="X313" s="127"/>
      <c r="Y313" s="127"/>
      <c r="Z313" s="127"/>
      <c r="AA313" s="141"/>
      <c r="AB313" s="12"/>
      <c r="AC313" s="12"/>
    </row>
    <row r="314" spans="1:29" ht="15" customHeight="1" x14ac:dyDescent="0.25">
      <c r="A314" s="120"/>
      <c r="B314" s="121"/>
      <c r="C314" s="122"/>
      <c r="D314" s="122"/>
      <c r="E314" s="122"/>
      <c r="F314" s="122"/>
      <c r="G314" s="123"/>
      <c r="H314" s="123">
        <f t="shared" si="14"/>
        <v>0</v>
      </c>
      <c r="I314" s="123">
        <f t="shared" si="15"/>
        <v>0</v>
      </c>
      <c r="J314" s="123"/>
      <c r="K314" s="124"/>
      <c r="L314" s="124"/>
      <c r="M314" s="126"/>
      <c r="N314" s="124"/>
      <c r="O314" s="124"/>
      <c r="P314" s="123"/>
      <c r="Q314" s="123"/>
      <c r="R314" s="123"/>
      <c r="S314" s="123"/>
      <c r="T314" s="126"/>
      <c r="U314" s="126"/>
      <c r="V314" s="126"/>
      <c r="W314" s="126"/>
      <c r="X314" s="126"/>
      <c r="Y314" s="126"/>
      <c r="Z314" s="126"/>
      <c r="AA314" s="141"/>
      <c r="AB314" s="12"/>
      <c r="AC314" s="12"/>
    </row>
    <row r="315" spans="1:29" ht="15" customHeight="1" x14ac:dyDescent="0.25">
      <c r="A315" s="120"/>
      <c r="B315" s="121"/>
      <c r="C315" s="122"/>
      <c r="D315" s="122"/>
      <c r="E315" s="122"/>
      <c r="F315" s="122"/>
      <c r="G315" s="123"/>
      <c r="H315" s="123">
        <f t="shared" si="14"/>
        <v>0</v>
      </c>
      <c r="I315" s="123">
        <f t="shared" si="15"/>
        <v>0</v>
      </c>
      <c r="J315" s="123"/>
      <c r="K315" s="124"/>
      <c r="L315" s="124"/>
      <c r="M315" s="126"/>
      <c r="N315" s="124"/>
      <c r="O315" s="124"/>
      <c r="P315" s="123"/>
      <c r="Q315" s="123"/>
      <c r="R315" s="123"/>
      <c r="S315" s="123"/>
      <c r="T315" s="126"/>
      <c r="U315" s="126"/>
      <c r="V315" s="126"/>
      <c r="W315" s="126"/>
      <c r="X315" s="126"/>
      <c r="Y315" s="126"/>
      <c r="Z315" s="126"/>
      <c r="AA315" s="141"/>
      <c r="AB315" s="12"/>
      <c r="AC315" s="12"/>
    </row>
    <row r="316" spans="1:29" ht="15" customHeight="1" x14ac:dyDescent="0.25">
      <c r="A316" s="120"/>
      <c r="B316" s="121"/>
      <c r="C316" s="122"/>
      <c r="D316" s="122"/>
      <c r="E316" s="122"/>
      <c r="F316" s="122"/>
      <c r="G316" s="123"/>
      <c r="H316" s="123">
        <f t="shared" si="14"/>
        <v>0</v>
      </c>
      <c r="I316" s="123">
        <f t="shared" si="15"/>
        <v>0</v>
      </c>
      <c r="J316" s="123"/>
      <c r="K316" s="124"/>
      <c r="L316" s="124"/>
      <c r="M316" s="126"/>
      <c r="N316" s="124"/>
      <c r="O316" s="124"/>
      <c r="P316" s="123"/>
      <c r="Q316" s="123"/>
      <c r="R316" s="123"/>
      <c r="S316" s="123"/>
      <c r="T316" s="126"/>
      <c r="U316" s="126"/>
      <c r="V316" s="126"/>
      <c r="W316" s="126"/>
      <c r="X316" s="126"/>
      <c r="Y316" s="126"/>
      <c r="Z316" s="126"/>
      <c r="AA316" s="141"/>
      <c r="AB316" s="12"/>
      <c r="AC316" s="12"/>
    </row>
    <row r="317" spans="1:29" ht="15" customHeight="1" x14ac:dyDescent="0.25">
      <c r="A317" s="120"/>
      <c r="B317" s="121"/>
      <c r="C317" s="122"/>
      <c r="D317" s="122"/>
      <c r="E317" s="122"/>
      <c r="F317" s="122"/>
      <c r="G317" s="123"/>
      <c r="H317" s="123">
        <f t="shared" si="14"/>
        <v>0</v>
      </c>
      <c r="I317" s="123">
        <f t="shared" si="15"/>
        <v>0</v>
      </c>
      <c r="J317" s="123"/>
      <c r="K317" s="124"/>
      <c r="L317" s="124"/>
      <c r="M317" s="127"/>
      <c r="N317" s="124"/>
      <c r="O317" s="124"/>
      <c r="P317" s="123"/>
      <c r="Q317" s="123"/>
      <c r="R317" s="123"/>
      <c r="S317" s="123"/>
      <c r="T317" s="127"/>
      <c r="U317" s="127"/>
      <c r="V317" s="127"/>
      <c r="W317" s="127"/>
      <c r="X317" s="127"/>
      <c r="Y317" s="127"/>
      <c r="Z317" s="127"/>
      <c r="AA317" s="141"/>
      <c r="AB317" s="12"/>
      <c r="AC317" s="12"/>
    </row>
    <row r="318" spans="1:29" ht="15" customHeight="1" x14ac:dyDescent="0.25">
      <c r="A318" s="120"/>
      <c r="B318" s="121"/>
      <c r="C318" s="122"/>
      <c r="D318" s="122"/>
      <c r="E318" s="122"/>
      <c r="F318" s="122"/>
      <c r="G318" s="123"/>
      <c r="H318" s="123">
        <f t="shared" si="14"/>
        <v>0</v>
      </c>
      <c r="I318" s="123">
        <f t="shared" si="15"/>
        <v>0</v>
      </c>
      <c r="J318" s="123"/>
      <c r="K318" s="124"/>
      <c r="L318" s="124"/>
      <c r="M318" s="127"/>
      <c r="N318" s="124"/>
      <c r="O318" s="124"/>
      <c r="P318" s="123"/>
      <c r="Q318" s="123"/>
      <c r="R318" s="123"/>
      <c r="S318" s="123"/>
      <c r="T318" s="127"/>
      <c r="U318" s="127"/>
      <c r="V318" s="127"/>
      <c r="W318" s="127"/>
      <c r="X318" s="127"/>
      <c r="Y318" s="127"/>
      <c r="Z318" s="127"/>
      <c r="AA318" s="141"/>
      <c r="AB318" s="12"/>
      <c r="AC318" s="12"/>
    </row>
    <row r="319" spans="1:29" ht="15" customHeight="1" x14ac:dyDescent="0.25">
      <c r="A319" s="120"/>
      <c r="B319" s="121"/>
      <c r="C319" s="122"/>
      <c r="D319" s="122"/>
      <c r="E319" s="122"/>
      <c r="F319" s="122"/>
      <c r="G319" s="123"/>
      <c r="H319" s="123">
        <f t="shared" si="14"/>
        <v>0</v>
      </c>
      <c r="I319" s="123">
        <f t="shared" si="15"/>
        <v>0</v>
      </c>
      <c r="J319" s="123"/>
      <c r="K319" s="124"/>
      <c r="L319" s="124"/>
      <c r="M319" s="127"/>
      <c r="N319" s="124"/>
      <c r="O319" s="124"/>
      <c r="P319" s="123"/>
      <c r="Q319" s="123"/>
      <c r="R319" s="123"/>
      <c r="S319" s="123"/>
      <c r="T319" s="127"/>
      <c r="U319" s="127"/>
      <c r="V319" s="127"/>
      <c r="W319" s="127"/>
      <c r="X319" s="127"/>
      <c r="Y319" s="127"/>
      <c r="Z319" s="127"/>
      <c r="AA319" s="141"/>
      <c r="AB319" s="12"/>
      <c r="AC319" s="12"/>
    </row>
    <row r="320" spans="1:29" ht="15" customHeight="1" x14ac:dyDescent="0.25">
      <c r="A320" s="120"/>
      <c r="B320" s="121"/>
      <c r="C320" s="122"/>
      <c r="D320" s="122"/>
      <c r="E320" s="122"/>
      <c r="F320" s="122"/>
      <c r="G320" s="123"/>
      <c r="H320" s="123">
        <f t="shared" si="14"/>
        <v>0</v>
      </c>
      <c r="I320" s="123">
        <f t="shared" si="15"/>
        <v>0</v>
      </c>
      <c r="J320" s="123"/>
      <c r="K320" s="124"/>
      <c r="L320" s="124"/>
      <c r="M320" s="126"/>
      <c r="N320" s="124"/>
      <c r="O320" s="124"/>
      <c r="P320" s="123"/>
      <c r="Q320" s="123"/>
      <c r="R320" s="123"/>
      <c r="S320" s="123"/>
      <c r="T320" s="126"/>
      <c r="U320" s="126"/>
      <c r="V320" s="126"/>
      <c r="W320" s="126"/>
      <c r="X320" s="126"/>
      <c r="Y320" s="126"/>
      <c r="Z320" s="126"/>
      <c r="AA320" s="141"/>
      <c r="AB320" s="12"/>
      <c r="AC320" s="12"/>
    </row>
    <row r="321" spans="1:29" ht="15" customHeight="1" x14ac:dyDescent="0.25">
      <c r="A321" s="120"/>
      <c r="B321" s="121"/>
      <c r="C321" s="122"/>
      <c r="D321" s="122"/>
      <c r="E321" s="122"/>
      <c r="F321" s="122"/>
      <c r="G321" s="123"/>
      <c r="H321" s="123">
        <f t="shared" si="14"/>
        <v>0</v>
      </c>
      <c r="I321" s="123">
        <f t="shared" si="15"/>
        <v>0</v>
      </c>
      <c r="J321" s="123"/>
      <c r="K321" s="124"/>
      <c r="L321" s="124"/>
      <c r="M321" s="127"/>
      <c r="N321" s="124"/>
      <c r="O321" s="124"/>
      <c r="P321" s="123"/>
      <c r="Q321" s="123"/>
      <c r="R321" s="123"/>
      <c r="S321" s="123"/>
      <c r="T321" s="127"/>
      <c r="U321" s="127"/>
      <c r="V321" s="127"/>
      <c r="W321" s="127"/>
      <c r="X321" s="127"/>
      <c r="Y321" s="127"/>
      <c r="Z321" s="127"/>
      <c r="AA321" s="141"/>
      <c r="AB321" s="12"/>
      <c r="AC321" s="12"/>
    </row>
    <row r="322" spans="1:29" ht="15" customHeight="1" x14ac:dyDescent="0.25">
      <c r="A322" s="120"/>
      <c r="B322" s="121"/>
      <c r="C322" s="122"/>
      <c r="D322" s="122"/>
      <c r="E322" s="122"/>
      <c r="F322" s="122"/>
      <c r="G322" s="123"/>
      <c r="H322" s="123">
        <f t="shared" si="14"/>
        <v>0</v>
      </c>
      <c r="I322" s="123">
        <f t="shared" si="15"/>
        <v>0</v>
      </c>
      <c r="J322" s="123"/>
      <c r="K322" s="124"/>
      <c r="L322" s="124"/>
      <c r="M322" s="126"/>
      <c r="N322" s="124"/>
      <c r="O322" s="124"/>
      <c r="P322" s="123"/>
      <c r="Q322" s="123"/>
      <c r="R322" s="123"/>
      <c r="S322" s="123"/>
      <c r="T322" s="126"/>
      <c r="U322" s="126"/>
      <c r="V322" s="126"/>
      <c r="W322" s="126"/>
      <c r="X322" s="126"/>
      <c r="Y322" s="126"/>
      <c r="Z322" s="126"/>
      <c r="AA322" s="141"/>
      <c r="AB322" s="12"/>
      <c r="AC322" s="12"/>
    </row>
    <row r="323" spans="1:29" ht="15" customHeight="1" x14ac:dyDescent="0.25">
      <c r="A323" s="120"/>
      <c r="B323" s="121"/>
      <c r="C323" s="122"/>
      <c r="D323" s="122"/>
      <c r="E323" s="122"/>
      <c r="F323" s="122"/>
      <c r="G323" s="123"/>
      <c r="H323" s="123">
        <f t="shared" si="14"/>
        <v>0</v>
      </c>
      <c r="I323" s="123">
        <f t="shared" si="15"/>
        <v>0</v>
      </c>
      <c r="J323" s="123"/>
      <c r="K323" s="124"/>
      <c r="L323" s="124"/>
      <c r="M323" s="126"/>
      <c r="N323" s="124"/>
      <c r="O323" s="124"/>
      <c r="P323" s="123"/>
      <c r="Q323" s="123"/>
      <c r="R323" s="123"/>
      <c r="S323" s="123"/>
      <c r="T323" s="126"/>
      <c r="U323" s="126"/>
      <c r="V323" s="126"/>
      <c r="W323" s="126"/>
      <c r="X323" s="126"/>
      <c r="Y323" s="126"/>
      <c r="Z323" s="126"/>
      <c r="AA323" s="141"/>
      <c r="AB323" s="12"/>
      <c r="AC323" s="12"/>
    </row>
    <row r="324" spans="1:29" ht="15" customHeight="1" x14ac:dyDescent="0.25">
      <c r="A324" s="120"/>
      <c r="B324" s="121"/>
      <c r="C324" s="122"/>
      <c r="D324" s="122"/>
      <c r="E324" s="122"/>
      <c r="F324" s="122"/>
      <c r="G324" s="123"/>
      <c r="H324" s="123">
        <f t="shared" si="14"/>
        <v>0</v>
      </c>
      <c r="I324" s="123">
        <f t="shared" si="15"/>
        <v>0</v>
      </c>
      <c r="J324" s="123"/>
      <c r="K324" s="124"/>
      <c r="L324" s="124"/>
      <c r="M324" s="126"/>
      <c r="N324" s="124"/>
      <c r="O324" s="124"/>
      <c r="P324" s="123"/>
      <c r="Q324" s="123"/>
      <c r="R324" s="123"/>
      <c r="S324" s="123"/>
      <c r="T324" s="126"/>
      <c r="U324" s="126"/>
      <c r="V324" s="126"/>
      <c r="W324" s="126"/>
      <c r="X324" s="126"/>
      <c r="Y324" s="126"/>
      <c r="Z324" s="126"/>
      <c r="AA324" s="141"/>
      <c r="AB324" s="12"/>
      <c r="AC324" s="12"/>
    </row>
    <row r="325" spans="1:29" ht="15" customHeight="1" x14ac:dyDescent="0.25">
      <c r="A325" s="120"/>
      <c r="B325" s="121"/>
      <c r="C325" s="122"/>
      <c r="D325" s="122"/>
      <c r="E325" s="122"/>
      <c r="F325" s="122"/>
      <c r="G325" s="123"/>
      <c r="H325" s="123">
        <f t="shared" si="14"/>
        <v>0</v>
      </c>
      <c r="I325" s="123">
        <f t="shared" si="15"/>
        <v>0</v>
      </c>
      <c r="J325" s="123"/>
      <c r="K325" s="124"/>
      <c r="L325" s="124"/>
      <c r="M325" s="126"/>
      <c r="N325" s="124"/>
      <c r="O325" s="124"/>
      <c r="P325" s="123"/>
      <c r="Q325" s="123"/>
      <c r="R325" s="123"/>
      <c r="S325" s="123"/>
      <c r="T325" s="126"/>
      <c r="U325" s="126"/>
      <c r="V325" s="126"/>
      <c r="W325" s="126"/>
      <c r="X325" s="126"/>
      <c r="Y325" s="126"/>
      <c r="Z325" s="126"/>
      <c r="AA325" s="141"/>
      <c r="AB325" s="12"/>
      <c r="AC325" s="12"/>
    </row>
    <row r="326" spans="1:29" ht="15" customHeight="1" x14ac:dyDescent="0.25">
      <c r="A326" s="120"/>
      <c r="B326" s="121"/>
      <c r="C326" s="122"/>
      <c r="D326" s="122"/>
      <c r="E326" s="122"/>
      <c r="F326" s="122"/>
      <c r="G326" s="123"/>
      <c r="H326" s="123">
        <f t="shared" si="14"/>
        <v>0</v>
      </c>
      <c r="I326" s="123">
        <f t="shared" si="15"/>
        <v>0</v>
      </c>
      <c r="J326" s="123"/>
      <c r="K326" s="124"/>
      <c r="L326" s="124"/>
      <c r="M326" s="127"/>
      <c r="N326" s="124"/>
      <c r="O326" s="124"/>
      <c r="P326" s="123"/>
      <c r="Q326" s="123"/>
      <c r="R326" s="123"/>
      <c r="S326" s="123"/>
      <c r="T326" s="127"/>
      <c r="U326" s="127"/>
      <c r="V326" s="127"/>
      <c r="W326" s="127"/>
      <c r="X326" s="127"/>
      <c r="Y326" s="127"/>
      <c r="Z326" s="127"/>
      <c r="AA326" s="141"/>
      <c r="AB326" s="12"/>
      <c r="AC326" s="12"/>
    </row>
    <row r="327" spans="1:29" ht="15" customHeight="1" x14ac:dyDescent="0.25">
      <c r="A327" s="120"/>
      <c r="B327" s="121"/>
      <c r="C327" s="122"/>
      <c r="D327" s="122"/>
      <c r="E327" s="122"/>
      <c r="F327" s="122"/>
      <c r="G327" s="123"/>
      <c r="H327" s="123">
        <f t="shared" si="14"/>
        <v>0</v>
      </c>
      <c r="I327" s="123">
        <f t="shared" si="15"/>
        <v>0</v>
      </c>
      <c r="J327" s="123"/>
      <c r="K327" s="124"/>
      <c r="L327" s="124"/>
      <c r="M327" s="126"/>
      <c r="N327" s="124"/>
      <c r="O327" s="124"/>
      <c r="P327" s="123"/>
      <c r="Q327" s="123"/>
      <c r="R327" s="123"/>
      <c r="S327" s="123"/>
      <c r="T327" s="126"/>
      <c r="U327" s="126"/>
      <c r="V327" s="126"/>
      <c r="W327" s="126"/>
      <c r="X327" s="126"/>
      <c r="Y327" s="126"/>
      <c r="Z327" s="126"/>
      <c r="AA327" s="141"/>
      <c r="AB327" s="12"/>
      <c r="AC327" s="12"/>
    </row>
    <row r="328" spans="1:29" ht="15" customHeight="1" x14ac:dyDescent="0.25">
      <c r="A328" s="120"/>
      <c r="B328" s="121"/>
      <c r="C328" s="122"/>
      <c r="D328" s="122"/>
      <c r="E328" s="122"/>
      <c r="F328" s="122"/>
      <c r="G328" s="123"/>
      <c r="H328" s="123">
        <f t="shared" si="14"/>
        <v>0</v>
      </c>
      <c r="I328" s="123">
        <f t="shared" si="15"/>
        <v>0</v>
      </c>
      <c r="J328" s="123"/>
      <c r="K328" s="124"/>
      <c r="L328" s="124"/>
      <c r="M328" s="126"/>
      <c r="N328" s="124"/>
      <c r="O328" s="124"/>
      <c r="P328" s="123"/>
      <c r="Q328" s="123"/>
      <c r="R328" s="123"/>
      <c r="S328" s="123"/>
      <c r="T328" s="126"/>
      <c r="U328" s="126"/>
      <c r="V328" s="126"/>
      <c r="W328" s="126"/>
      <c r="X328" s="126"/>
      <c r="Y328" s="126"/>
      <c r="Z328" s="126"/>
      <c r="AA328" s="141"/>
      <c r="AB328" s="12"/>
      <c r="AC328" s="12"/>
    </row>
    <row r="329" spans="1:29" ht="15" customHeight="1" x14ac:dyDescent="0.25">
      <c r="A329" s="120"/>
      <c r="B329" s="121"/>
      <c r="C329" s="122"/>
      <c r="D329" s="122"/>
      <c r="E329" s="122"/>
      <c r="F329" s="122"/>
      <c r="G329" s="123"/>
      <c r="H329" s="123">
        <f t="shared" si="14"/>
        <v>0</v>
      </c>
      <c r="I329" s="123">
        <f t="shared" si="15"/>
        <v>0</v>
      </c>
      <c r="J329" s="123"/>
      <c r="K329" s="124"/>
      <c r="L329" s="124"/>
      <c r="M329" s="127"/>
      <c r="N329" s="124"/>
      <c r="O329" s="124"/>
      <c r="P329" s="123"/>
      <c r="Q329" s="123"/>
      <c r="R329" s="123"/>
      <c r="S329" s="123"/>
      <c r="T329" s="127"/>
      <c r="U329" s="127"/>
      <c r="V329" s="127"/>
      <c r="W329" s="127"/>
      <c r="X329" s="127"/>
      <c r="Y329" s="127"/>
      <c r="Z329" s="127"/>
      <c r="AA329" s="141"/>
      <c r="AB329" s="12"/>
      <c r="AC329" s="12"/>
    </row>
    <row r="330" spans="1:29" ht="15" customHeight="1" x14ac:dyDescent="0.25">
      <c r="A330" s="120"/>
      <c r="B330" s="121"/>
      <c r="C330" s="122"/>
      <c r="D330" s="122"/>
      <c r="E330" s="122"/>
      <c r="F330" s="122"/>
      <c r="G330" s="123"/>
      <c r="H330" s="123">
        <f t="shared" si="14"/>
        <v>0</v>
      </c>
      <c r="I330" s="123">
        <f t="shared" si="15"/>
        <v>0</v>
      </c>
      <c r="J330" s="123"/>
      <c r="K330" s="124"/>
      <c r="L330" s="124"/>
      <c r="M330" s="126"/>
      <c r="N330" s="124"/>
      <c r="O330" s="124"/>
      <c r="P330" s="123"/>
      <c r="Q330" s="123"/>
      <c r="R330" s="123"/>
      <c r="S330" s="123"/>
      <c r="T330" s="126"/>
      <c r="U330" s="126"/>
      <c r="V330" s="126"/>
      <c r="W330" s="126"/>
      <c r="X330" s="126"/>
      <c r="Y330" s="126"/>
      <c r="Z330" s="126"/>
      <c r="AA330" s="141"/>
      <c r="AB330" s="12"/>
      <c r="AC330" s="12"/>
    </row>
    <row r="331" spans="1:29" ht="15" customHeight="1" x14ac:dyDescent="0.25">
      <c r="A331" s="120"/>
      <c r="B331" s="121"/>
      <c r="C331" s="122"/>
      <c r="D331" s="122"/>
      <c r="E331" s="122"/>
      <c r="F331" s="122"/>
      <c r="G331" s="123"/>
      <c r="H331" s="123">
        <f t="shared" si="14"/>
        <v>0</v>
      </c>
      <c r="I331" s="123">
        <f t="shared" si="15"/>
        <v>0</v>
      </c>
      <c r="J331" s="123"/>
      <c r="K331" s="124"/>
      <c r="L331" s="124"/>
      <c r="M331" s="127"/>
      <c r="N331" s="124"/>
      <c r="O331" s="124"/>
      <c r="P331" s="123"/>
      <c r="Q331" s="123"/>
      <c r="R331" s="123"/>
      <c r="S331" s="123"/>
      <c r="T331" s="127"/>
      <c r="U331" s="127"/>
      <c r="V331" s="127"/>
      <c r="W331" s="127"/>
      <c r="X331" s="127"/>
      <c r="Y331" s="127"/>
      <c r="Z331" s="127"/>
      <c r="AA331" s="141"/>
      <c r="AB331" s="12"/>
      <c r="AC331" s="12"/>
    </row>
    <row r="332" spans="1:29" ht="15" customHeight="1" x14ac:dyDescent="0.25">
      <c r="A332" s="120"/>
      <c r="B332" s="121"/>
      <c r="C332" s="122"/>
      <c r="D332" s="122"/>
      <c r="E332" s="122"/>
      <c r="F332" s="122"/>
      <c r="G332" s="123"/>
      <c r="H332" s="123">
        <f t="shared" si="14"/>
        <v>0</v>
      </c>
      <c r="I332" s="123">
        <f t="shared" si="15"/>
        <v>0</v>
      </c>
      <c r="J332" s="123"/>
      <c r="K332" s="124"/>
      <c r="L332" s="124"/>
      <c r="M332" s="126"/>
      <c r="N332" s="124"/>
      <c r="O332" s="124"/>
      <c r="P332" s="123"/>
      <c r="Q332" s="123"/>
      <c r="R332" s="123"/>
      <c r="S332" s="123"/>
      <c r="T332" s="126"/>
      <c r="U332" s="126"/>
      <c r="V332" s="126"/>
      <c r="W332" s="126"/>
      <c r="X332" s="126"/>
      <c r="Y332" s="126"/>
      <c r="Z332" s="126"/>
      <c r="AA332" s="141"/>
      <c r="AB332" s="12"/>
      <c r="AC332" s="12"/>
    </row>
    <row r="333" spans="1:29" ht="15" customHeight="1" x14ac:dyDescent="0.25">
      <c r="A333" s="120"/>
      <c r="B333" s="121"/>
      <c r="C333" s="122"/>
      <c r="D333" s="122"/>
      <c r="E333" s="122"/>
      <c r="F333" s="122"/>
      <c r="G333" s="123"/>
      <c r="H333" s="123">
        <f t="shared" si="14"/>
        <v>0</v>
      </c>
      <c r="I333" s="123">
        <f t="shared" si="15"/>
        <v>0</v>
      </c>
      <c r="J333" s="123"/>
      <c r="K333" s="124"/>
      <c r="L333" s="124"/>
      <c r="M333" s="126"/>
      <c r="N333" s="124"/>
      <c r="O333" s="124"/>
      <c r="P333" s="123"/>
      <c r="Q333" s="123"/>
      <c r="R333" s="123"/>
      <c r="S333" s="123"/>
      <c r="T333" s="126"/>
      <c r="U333" s="126"/>
      <c r="V333" s="126"/>
      <c r="W333" s="126"/>
      <c r="X333" s="126"/>
      <c r="Y333" s="126"/>
      <c r="Z333" s="126"/>
      <c r="AA333" s="141"/>
      <c r="AB333" s="12"/>
      <c r="AC333" s="12"/>
    </row>
    <row r="334" spans="1:29" ht="15" customHeight="1" x14ac:dyDescent="0.25">
      <c r="A334" s="120"/>
      <c r="B334" s="121"/>
      <c r="C334" s="122"/>
      <c r="D334" s="122"/>
      <c r="E334" s="122"/>
      <c r="F334" s="122"/>
      <c r="G334" s="123"/>
      <c r="H334" s="123">
        <f t="shared" si="14"/>
        <v>0</v>
      </c>
      <c r="I334" s="123">
        <f t="shared" si="15"/>
        <v>0</v>
      </c>
      <c r="J334" s="123"/>
      <c r="K334" s="124"/>
      <c r="L334" s="124"/>
      <c r="M334" s="126"/>
      <c r="N334" s="124"/>
      <c r="O334" s="124"/>
      <c r="P334" s="123"/>
      <c r="Q334" s="123"/>
      <c r="R334" s="123"/>
      <c r="S334" s="123"/>
      <c r="T334" s="126"/>
      <c r="U334" s="126"/>
      <c r="V334" s="126"/>
      <c r="W334" s="126"/>
      <c r="X334" s="126"/>
      <c r="Y334" s="126"/>
      <c r="Z334" s="126"/>
      <c r="AA334" s="141"/>
      <c r="AB334" s="12"/>
      <c r="AC334" s="12"/>
    </row>
    <row r="335" spans="1:29" ht="15" customHeight="1" x14ac:dyDescent="0.25">
      <c r="A335" s="120"/>
      <c r="B335" s="121"/>
      <c r="C335" s="122"/>
      <c r="D335" s="122"/>
      <c r="E335" s="122"/>
      <c r="F335" s="122"/>
      <c r="G335" s="123"/>
      <c r="H335" s="123">
        <f t="shared" si="14"/>
        <v>0</v>
      </c>
      <c r="I335" s="123">
        <f t="shared" si="15"/>
        <v>0</v>
      </c>
      <c r="J335" s="123"/>
      <c r="K335" s="124"/>
      <c r="L335" s="124"/>
      <c r="M335" s="127"/>
      <c r="N335" s="124"/>
      <c r="O335" s="124"/>
      <c r="P335" s="123"/>
      <c r="Q335" s="123"/>
      <c r="R335" s="123"/>
      <c r="S335" s="123"/>
      <c r="T335" s="127"/>
      <c r="U335" s="127"/>
      <c r="V335" s="127"/>
      <c r="W335" s="127"/>
      <c r="X335" s="127"/>
      <c r="Y335" s="127"/>
      <c r="Z335" s="127"/>
      <c r="AA335" s="141"/>
      <c r="AB335" s="12"/>
      <c r="AC335" s="12"/>
    </row>
    <row r="336" spans="1:29" ht="15" customHeight="1" x14ac:dyDescent="0.25">
      <c r="A336" s="128"/>
      <c r="B336" s="129"/>
      <c r="C336" s="130"/>
      <c r="D336" s="130"/>
      <c r="E336" s="130"/>
      <c r="F336" s="130"/>
      <c r="G336" s="123"/>
      <c r="H336" s="131">
        <f t="shared" si="14"/>
        <v>0</v>
      </c>
      <c r="I336" s="131">
        <f t="shared" si="15"/>
        <v>0</v>
      </c>
      <c r="J336" s="131"/>
      <c r="K336" s="132"/>
      <c r="L336" s="132"/>
      <c r="M336" s="133"/>
      <c r="N336" s="132"/>
      <c r="O336" s="132"/>
      <c r="P336" s="131"/>
      <c r="Q336" s="131"/>
      <c r="R336" s="131"/>
      <c r="S336" s="131"/>
      <c r="T336" s="133"/>
      <c r="U336" s="133"/>
      <c r="V336" s="133"/>
      <c r="W336" s="133"/>
      <c r="X336" s="133"/>
      <c r="Y336" s="133"/>
      <c r="Z336" s="133"/>
      <c r="AA336" s="141"/>
      <c r="AB336" s="12"/>
      <c r="AC336" s="12"/>
    </row>
    <row r="337" spans="1:29" s="62" customFormat="1" ht="15" customHeight="1" x14ac:dyDescent="0.25">
      <c r="A337" s="128"/>
      <c r="B337" s="129"/>
      <c r="C337" s="130"/>
      <c r="D337" s="130"/>
      <c r="E337" s="130"/>
      <c r="F337" s="130"/>
      <c r="G337" s="123"/>
      <c r="H337" s="131">
        <f t="shared" si="14"/>
        <v>0</v>
      </c>
      <c r="I337" s="131">
        <f t="shared" si="15"/>
        <v>0</v>
      </c>
      <c r="J337" s="131"/>
      <c r="K337" s="132"/>
      <c r="L337" s="132"/>
      <c r="M337" s="133"/>
      <c r="N337" s="132"/>
      <c r="O337" s="132"/>
      <c r="P337" s="131"/>
      <c r="Q337" s="131"/>
      <c r="R337" s="131"/>
      <c r="S337" s="131"/>
      <c r="T337" s="133"/>
      <c r="U337" s="133"/>
      <c r="V337" s="133"/>
      <c r="W337" s="133"/>
      <c r="X337" s="133"/>
      <c r="Y337" s="133"/>
      <c r="Z337" s="133"/>
      <c r="AA337" s="141"/>
    </row>
    <row r="338" spans="1:29" ht="15" customHeight="1" x14ac:dyDescent="0.25">
      <c r="A338" s="128"/>
      <c r="B338" s="129"/>
      <c r="C338" s="130"/>
      <c r="D338" s="130"/>
      <c r="E338" s="130"/>
      <c r="F338" s="130"/>
      <c r="G338" s="123"/>
      <c r="H338" s="131">
        <f t="shared" si="14"/>
        <v>0</v>
      </c>
      <c r="I338" s="131">
        <f t="shared" si="15"/>
        <v>0</v>
      </c>
      <c r="J338" s="131"/>
      <c r="K338" s="132"/>
      <c r="L338" s="132"/>
      <c r="M338" s="133"/>
      <c r="N338" s="132"/>
      <c r="O338" s="132"/>
      <c r="P338" s="131"/>
      <c r="Q338" s="131"/>
      <c r="R338" s="131"/>
      <c r="S338" s="131"/>
      <c r="T338" s="133"/>
      <c r="U338" s="133"/>
      <c r="V338" s="133"/>
      <c r="W338" s="133"/>
      <c r="X338" s="133"/>
      <c r="Y338" s="133"/>
      <c r="Z338" s="133"/>
      <c r="AA338" s="141"/>
      <c r="AB338" s="12"/>
      <c r="AC338" s="12"/>
    </row>
    <row r="339" spans="1:29" ht="15" customHeight="1" x14ac:dyDescent="0.25">
      <c r="A339" s="128"/>
      <c r="B339" s="129"/>
      <c r="C339" s="130"/>
      <c r="D339" s="130"/>
      <c r="E339" s="130"/>
      <c r="F339" s="130"/>
      <c r="G339" s="123"/>
      <c r="H339" s="131">
        <f t="shared" si="14"/>
        <v>0</v>
      </c>
      <c r="I339" s="131">
        <f t="shared" si="15"/>
        <v>0</v>
      </c>
      <c r="J339" s="131"/>
      <c r="K339" s="132"/>
      <c r="L339" s="132"/>
      <c r="M339" s="133"/>
      <c r="N339" s="132"/>
      <c r="O339" s="132"/>
      <c r="P339" s="131"/>
      <c r="Q339" s="131"/>
      <c r="R339" s="131"/>
      <c r="S339" s="131"/>
      <c r="T339" s="133"/>
      <c r="U339" s="133"/>
      <c r="V339" s="133"/>
      <c r="W339" s="133"/>
      <c r="X339" s="133"/>
      <c r="Y339" s="133"/>
      <c r="Z339" s="133"/>
      <c r="AA339" s="141"/>
      <c r="AB339" s="12"/>
      <c r="AC339" s="12"/>
    </row>
    <row r="340" spans="1:29" ht="15" customHeight="1" x14ac:dyDescent="0.25">
      <c r="A340" s="128"/>
      <c r="B340" s="129"/>
      <c r="C340" s="130"/>
      <c r="D340" s="130"/>
      <c r="E340" s="130"/>
      <c r="F340" s="130"/>
      <c r="G340" s="123"/>
      <c r="H340" s="131">
        <f t="shared" si="14"/>
        <v>0</v>
      </c>
      <c r="I340" s="131">
        <f t="shared" si="15"/>
        <v>0</v>
      </c>
      <c r="J340" s="131"/>
      <c r="K340" s="132"/>
      <c r="L340" s="132"/>
      <c r="M340" s="133"/>
      <c r="N340" s="132"/>
      <c r="O340" s="132"/>
      <c r="P340" s="131"/>
      <c r="Q340" s="131"/>
      <c r="R340" s="131"/>
      <c r="S340" s="131"/>
      <c r="T340" s="133"/>
      <c r="U340" s="133"/>
      <c r="V340" s="133"/>
      <c r="W340" s="133"/>
      <c r="X340" s="133"/>
      <c r="Y340" s="133"/>
      <c r="Z340" s="133"/>
      <c r="AA340" s="141"/>
      <c r="AB340" s="12"/>
      <c r="AC340" s="12"/>
    </row>
    <row r="341" spans="1:29" ht="15" customHeight="1" x14ac:dyDescent="0.25">
      <c r="A341" s="128"/>
      <c r="B341" s="129"/>
      <c r="C341" s="130"/>
      <c r="D341" s="130"/>
      <c r="E341" s="130"/>
      <c r="F341" s="130"/>
      <c r="G341" s="123"/>
      <c r="H341" s="131">
        <f t="shared" si="14"/>
        <v>0</v>
      </c>
      <c r="I341" s="131">
        <f t="shared" si="15"/>
        <v>0</v>
      </c>
      <c r="J341" s="131"/>
      <c r="K341" s="132"/>
      <c r="L341" s="132"/>
      <c r="M341" s="133"/>
      <c r="N341" s="132"/>
      <c r="O341" s="132"/>
      <c r="P341" s="131"/>
      <c r="Q341" s="131"/>
      <c r="R341" s="131"/>
      <c r="S341" s="131"/>
      <c r="T341" s="133"/>
      <c r="U341" s="133"/>
      <c r="V341" s="133"/>
      <c r="W341" s="133"/>
      <c r="X341" s="133"/>
      <c r="Y341" s="133"/>
      <c r="Z341" s="133"/>
      <c r="AA341" s="141"/>
      <c r="AB341" s="12"/>
      <c r="AC341" s="12"/>
    </row>
    <row r="342" spans="1:29" ht="15" customHeight="1" x14ac:dyDescent="0.25">
      <c r="A342" s="128"/>
      <c r="B342" s="129"/>
      <c r="C342" s="130"/>
      <c r="D342" s="130"/>
      <c r="E342" s="130"/>
      <c r="F342" s="130"/>
      <c r="G342" s="123"/>
      <c r="H342" s="131">
        <f t="shared" si="14"/>
        <v>0</v>
      </c>
      <c r="I342" s="131">
        <f t="shared" si="15"/>
        <v>0</v>
      </c>
      <c r="J342" s="131"/>
      <c r="K342" s="132"/>
      <c r="L342" s="132"/>
      <c r="M342" s="133"/>
      <c r="N342" s="132"/>
      <c r="O342" s="132"/>
      <c r="P342" s="131"/>
      <c r="Q342" s="131"/>
      <c r="R342" s="131"/>
      <c r="S342" s="131"/>
      <c r="T342" s="133"/>
      <c r="U342" s="133"/>
      <c r="V342" s="133"/>
      <c r="W342" s="133"/>
      <c r="X342" s="133"/>
      <c r="Y342" s="133"/>
      <c r="Z342" s="133"/>
      <c r="AA342" s="141"/>
      <c r="AB342" s="12"/>
      <c r="AC342" s="12"/>
    </row>
    <row r="343" spans="1:29" ht="15" customHeight="1" x14ac:dyDescent="0.25">
      <c r="A343" s="128"/>
      <c r="B343" s="129"/>
      <c r="C343" s="130"/>
      <c r="D343" s="130"/>
      <c r="E343" s="130"/>
      <c r="F343" s="130"/>
      <c r="G343" s="123"/>
      <c r="H343" s="131">
        <f t="shared" si="14"/>
        <v>0</v>
      </c>
      <c r="I343" s="131">
        <f t="shared" si="15"/>
        <v>0</v>
      </c>
      <c r="J343" s="131"/>
      <c r="K343" s="132"/>
      <c r="L343" s="132"/>
      <c r="M343" s="133"/>
      <c r="N343" s="132"/>
      <c r="O343" s="132"/>
      <c r="P343" s="131"/>
      <c r="Q343" s="131"/>
      <c r="R343" s="131"/>
      <c r="S343" s="131"/>
      <c r="T343" s="133"/>
      <c r="U343" s="133"/>
      <c r="V343" s="133"/>
      <c r="W343" s="133"/>
      <c r="X343" s="133"/>
      <c r="Y343" s="133"/>
      <c r="Z343" s="133"/>
      <c r="AA343" s="141"/>
      <c r="AB343" s="12"/>
      <c r="AC343" s="12"/>
    </row>
    <row r="344" spans="1:29" ht="15" customHeight="1" x14ac:dyDescent="0.25">
      <c r="A344" s="128"/>
      <c r="B344" s="129"/>
      <c r="C344" s="130"/>
      <c r="D344" s="130"/>
      <c r="E344" s="130"/>
      <c r="F344" s="130"/>
      <c r="G344" s="123"/>
      <c r="H344" s="131">
        <f t="shared" si="14"/>
        <v>0</v>
      </c>
      <c r="I344" s="131">
        <f t="shared" si="15"/>
        <v>0</v>
      </c>
      <c r="J344" s="131"/>
      <c r="K344" s="132"/>
      <c r="L344" s="132"/>
      <c r="M344" s="133"/>
      <c r="N344" s="132"/>
      <c r="O344" s="132"/>
      <c r="P344" s="131"/>
      <c r="Q344" s="131"/>
      <c r="R344" s="131"/>
      <c r="S344" s="131"/>
      <c r="T344" s="133"/>
      <c r="U344" s="133"/>
      <c r="V344" s="133"/>
      <c r="W344" s="133"/>
      <c r="X344" s="133"/>
      <c r="Y344" s="133"/>
      <c r="Z344" s="133"/>
      <c r="AA344" s="141"/>
      <c r="AB344" s="12"/>
      <c r="AC344" s="12"/>
    </row>
    <row r="345" spans="1:29" x14ac:dyDescent="0.25">
      <c r="A345" s="120"/>
      <c r="B345" s="121"/>
      <c r="C345" s="122"/>
      <c r="D345" s="122"/>
      <c r="E345" s="122"/>
      <c r="F345" s="122"/>
      <c r="G345" s="123"/>
      <c r="H345" s="123">
        <f t="shared" si="14"/>
        <v>0</v>
      </c>
      <c r="I345" s="123">
        <f t="shared" si="15"/>
        <v>0</v>
      </c>
      <c r="J345" s="123"/>
      <c r="K345" s="124"/>
      <c r="L345" s="124"/>
      <c r="M345" s="127"/>
      <c r="N345" s="124"/>
      <c r="O345" s="124"/>
      <c r="P345" s="123"/>
      <c r="Q345" s="123"/>
      <c r="R345" s="123"/>
      <c r="S345" s="123"/>
      <c r="T345" s="127"/>
      <c r="U345" s="127"/>
      <c r="V345" s="127"/>
      <c r="W345" s="127"/>
      <c r="X345" s="127"/>
      <c r="Y345" s="127"/>
      <c r="Z345" s="127"/>
      <c r="AA345" s="141"/>
      <c r="AB345" s="12"/>
      <c r="AC345" s="12"/>
    </row>
    <row r="346" spans="1:29" x14ac:dyDescent="0.25">
      <c r="A346" s="120"/>
      <c r="B346" s="121"/>
      <c r="C346" s="122"/>
      <c r="D346" s="122"/>
      <c r="E346" s="122"/>
      <c r="F346" s="122"/>
      <c r="G346" s="123"/>
      <c r="H346" s="123">
        <f t="shared" si="14"/>
        <v>0</v>
      </c>
      <c r="I346" s="123">
        <f t="shared" si="15"/>
        <v>0</v>
      </c>
      <c r="J346" s="123"/>
      <c r="K346" s="124"/>
      <c r="L346" s="124"/>
      <c r="M346" s="126"/>
      <c r="N346" s="124"/>
      <c r="O346" s="124"/>
      <c r="P346" s="123"/>
      <c r="Q346" s="123"/>
      <c r="R346" s="123"/>
      <c r="S346" s="123"/>
      <c r="T346" s="126"/>
      <c r="U346" s="126"/>
      <c r="V346" s="126"/>
      <c r="W346" s="126"/>
      <c r="X346" s="126"/>
      <c r="Y346" s="126"/>
      <c r="Z346" s="126"/>
      <c r="AA346" s="141"/>
      <c r="AB346" s="12"/>
      <c r="AC346" s="12"/>
    </row>
    <row r="347" spans="1:29" x14ac:dyDescent="0.25">
      <c r="A347" s="120"/>
      <c r="B347" s="121"/>
      <c r="C347" s="122"/>
      <c r="D347" s="122"/>
      <c r="E347" s="122"/>
      <c r="F347" s="122"/>
      <c r="G347" s="123"/>
      <c r="H347" s="123">
        <f t="shared" si="14"/>
        <v>0</v>
      </c>
      <c r="I347" s="123">
        <f t="shared" si="15"/>
        <v>0</v>
      </c>
      <c r="J347" s="123"/>
      <c r="K347" s="124"/>
      <c r="L347" s="124"/>
      <c r="M347" s="126"/>
      <c r="N347" s="124"/>
      <c r="O347" s="124"/>
      <c r="P347" s="123"/>
      <c r="Q347" s="123"/>
      <c r="R347" s="123"/>
      <c r="S347" s="123"/>
      <c r="T347" s="126"/>
      <c r="U347" s="126"/>
      <c r="V347" s="126"/>
      <c r="W347" s="126"/>
      <c r="X347" s="126"/>
      <c r="Y347" s="126"/>
      <c r="Z347" s="126"/>
      <c r="AA347" s="141"/>
      <c r="AB347" s="12"/>
      <c r="AC347" s="12"/>
    </row>
    <row r="348" spans="1:29" x14ac:dyDescent="0.25">
      <c r="A348" s="120"/>
      <c r="B348" s="121"/>
      <c r="C348" s="122"/>
      <c r="D348" s="122"/>
      <c r="E348" s="122"/>
      <c r="F348" s="122"/>
      <c r="G348" s="123"/>
      <c r="H348" s="123">
        <f t="shared" si="14"/>
        <v>0</v>
      </c>
      <c r="I348" s="123">
        <f t="shared" si="15"/>
        <v>0</v>
      </c>
      <c r="J348" s="123"/>
      <c r="K348" s="124"/>
      <c r="L348" s="124"/>
      <c r="M348" s="126"/>
      <c r="N348" s="124"/>
      <c r="O348" s="124"/>
      <c r="P348" s="123"/>
      <c r="Q348" s="123"/>
      <c r="R348" s="123"/>
      <c r="S348" s="123"/>
      <c r="T348" s="126"/>
      <c r="U348" s="126"/>
      <c r="V348" s="126"/>
      <c r="W348" s="126"/>
      <c r="X348" s="126"/>
      <c r="Y348" s="126"/>
      <c r="Z348" s="126"/>
      <c r="AA348" s="141"/>
      <c r="AB348" s="12"/>
      <c r="AC348" s="12"/>
    </row>
    <row r="349" spans="1:29" x14ac:dyDescent="0.25">
      <c r="A349" s="120"/>
      <c r="B349" s="121"/>
      <c r="C349" s="122"/>
      <c r="D349" s="122"/>
      <c r="E349" s="122"/>
      <c r="F349" s="122"/>
      <c r="G349" s="123"/>
      <c r="H349" s="123">
        <f t="shared" si="14"/>
        <v>0</v>
      </c>
      <c r="I349" s="123">
        <f t="shared" si="15"/>
        <v>0</v>
      </c>
      <c r="J349" s="123"/>
      <c r="K349" s="124"/>
      <c r="L349" s="124"/>
      <c r="M349" s="126"/>
      <c r="N349" s="124"/>
      <c r="O349" s="124"/>
      <c r="P349" s="123"/>
      <c r="Q349" s="123"/>
      <c r="R349" s="123"/>
      <c r="S349" s="123"/>
      <c r="T349" s="126"/>
      <c r="U349" s="126"/>
      <c r="V349" s="126"/>
      <c r="W349" s="126"/>
      <c r="X349" s="126"/>
      <c r="Y349" s="126"/>
      <c r="Z349" s="126"/>
      <c r="AA349" s="141"/>
      <c r="AB349" s="12"/>
      <c r="AC349" s="12"/>
    </row>
    <row r="350" spans="1:29" x14ac:dyDescent="0.25">
      <c r="A350" s="120"/>
      <c r="B350" s="121"/>
      <c r="C350" s="122"/>
      <c r="D350" s="122"/>
      <c r="E350" s="122"/>
      <c r="F350" s="122"/>
      <c r="G350" s="123"/>
      <c r="H350" s="123">
        <f t="shared" si="14"/>
        <v>0</v>
      </c>
      <c r="I350" s="123">
        <f t="shared" si="15"/>
        <v>0</v>
      </c>
      <c r="J350" s="123"/>
      <c r="K350" s="124"/>
      <c r="L350" s="124"/>
      <c r="M350" s="126"/>
      <c r="N350" s="124"/>
      <c r="O350" s="124"/>
      <c r="P350" s="123"/>
      <c r="Q350" s="123"/>
      <c r="R350" s="123"/>
      <c r="S350" s="123"/>
      <c r="T350" s="126"/>
      <c r="U350" s="126"/>
      <c r="V350" s="126"/>
      <c r="W350" s="126"/>
      <c r="X350" s="126"/>
      <c r="Y350" s="126"/>
      <c r="Z350" s="126"/>
      <c r="AA350" s="141"/>
      <c r="AB350" s="12"/>
      <c r="AC350" s="12"/>
    </row>
    <row r="351" spans="1:29" x14ac:dyDescent="0.25">
      <c r="A351" s="120"/>
      <c r="B351" s="121"/>
      <c r="C351" s="122"/>
      <c r="D351" s="122"/>
      <c r="E351" s="122"/>
      <c r="F351" s="122"/>
      <c r="G351" s="123"/>
      <c r="H351" s="123">
        <f t="shared" si="14"/>
        <v>0</v>
      </c>
      <c r="I351" s="123">
        <f t="shared" si="15"/>
        <v>0</v>
      </c>
      <c r="J351" s="123"/>
      <c r="K351" s="124"/>
      <c r="L351" s="124"/>
      <c r="M351" s="126"/>
      <c r="N351" s="124"/>
      <c r="O351" s="124"/>
      <c r="P351" s="123"/>
      <c r="Q351" s="123"/>
      <c r="R351" s="123"/>
      <c r="S351" s="123"/>
      <c r="T351" s="126"/>
      <c r="U351" s="126"/>
      <c r="V351" s="126"/>
      <c r="W351" s="126"/>
      <c r="X351" s="126"/>
      <c r="Y351" s="126"/>
      <c r="Z351" s="126"/>
      <c r="AA351" s="141"/>
      <c r="AB351" s="12"/>
      <c r="AC351" s="12"/>
    </row>
    <row r="352" spans="1:29" x14ac:dyDescent="0.25">
      <c r="A352" s="120"/>
      <c r="B352" s="121"/>
      <c r="C352" s="122"/>
      <c r="D352" s="122"/>
      <c r="E352" s="122"/>
      <c r="F352" s="122"/>
      <c r="G352" s="123"/>
      <c r="H352" s="123">
        <f t="shared" ref="H352:H364" si="16">IF(G352="YES",1,0)</f>
        <v>0</v>
      </c>
      <c r="I352" s="123">
        <f t="shared" ref="I352:I364" si="17">IF(B352&gt;0,1,0)</f>
        <v>0</v>
      </c>
      <c r="J352" s="123"/>
      <c r="K352" s="124"/>
      <c r="L352" s="124"/>
      <c r="M352" s="126"/>
      <c r="N352" s="124"/>
      <c r="O352" s="124"/>
      <c r="P352" s="123"/>
      <c r="Q352" s="123"/>
      <c r="R352" s="123"/>
      <c r="S352" s="123"/>
      <c r="T352" s="126"/>
      <c r="U352" s="126"/>
      <c r="V352" s="126"/>
      <c r="W352" s="126"/>
      <c r="X352" s="126"/>
      <c r="Y352" s="126"/>
      <c r="Z352" s="126"/>
      <c r="AA352" s="141"/>
      <c r="AB352" s="12"/>
      <c r="AC352" s="12"/>
    </row>
    <row r="353" spans="1:29" x14ac:dyDescent="0.25">
      <c r="A353" s="120"/>
      <c r="B353" s="121"/>
      <c r="C353" s="122"/>
      <c r="D353" s="122"/>
      <c r="E353" s="122"/>
      <c r="F353" s="122"/>
      <c r="G353" s="123"/>
      <c r="H353" s="123">
        <f t="shared" si="16"/>
        <v>0</v>
      </c>
      <c r="I353" s="123">
        <f t="shared" si="17"/>
        <v>0</v>
      </c>
      <c r="J353" s="123"/>
      <c r="K353" s="124"/>
      <c r="L353" s="124"/>
      <c r="M353" s="126"/>
      <c r="N353" s="124"/>
      <c r="O353" s="124"/>
      <c r="P353" s="123"/>
      <c r="Q353" s="123"/>
      <c r="R353" s="123"/>
      <c r="S353" s="123"/>
      <c r="T353" s="126"/>
      <c r="U353" s="126"/>
      <c r="V353" s="126"/>
      <c r="W353" s="126"/>
      <c r="X353" s="126"/>
      <c r="Y353" s="126"/>
      <c r="Z353" s="126"/>
      <c r="AA353" s="141"/>
      <c r="AB353" s="12"/>
      <c r="AC353" s="12"/>
    </row>
    <row r="354" spans="1:29" x14ac:dyDescent="0.25">
      <c r="A354" s="120"/>
      <c r="B354" s="121"/>
      <c r="C354" s="122"/>
      <c r="D354" s="122"/>
      <c r="E354" s="122"/>
      <c r="F354" s="122"/>
      <c r="G354" s="123"/>
      <c r="H354" s="123">
        <f t="shared" si="16"/>
        <v>0</v>
      </c>
      <c r="I354" s="123">
        <f t="shared" si="17"/>
        <v>0</v>
      </c>
      <c r="J354" s="123"/>
      <c r="K354" s="124"/>
      <c r="L354" s="124"/>
      <c r="M354" s="126"/>
      <c r="N354" s="124"/>
      <c r="O354" s="124"/>
      <c r="P354" s="123"/>
      <c r="Q354" s="123"/>
      <c r="R354" s="123"/>
      <c r="S354" s="123"/>
      <c r="T354" s="126"/>
      <c r="U354" s="126"/>
      <c r="V354" s="126"/>
      <c r="W354" s="126"/>
      <c r="X354" s="126"/>
      <c r="Y354" s="126"/>
      <c r="Z354" s="126"/>
      <c r="AA354" s="141"/>
      <c r="AB354" s="12"/>
      <c r="AC354" s="12"/>
    </row>
    <row r="355" spans="1:29" x14ac:dyDescent="0.25">
      <c r="A355" s="120"/>
      <c r="B355" s="121"/>
      <c r="C355" s="122"/>
      <c r="D355" s="122"/>
      <c r="E355" s="122"/>
      <c r="F355" s="122"/>
      <c r="G355" s="123"/>
      <c r="H355" s="123">
        <f t="shared" si="16"/>
        <v>0</v>
      </c>
      <c r="I355" s="123">
        <f t="shared" si="17"/>
        <v>0</v>
      </c>
      <c r="J355" s="123"/>
      <c r="K355" s="124"/>
      <c r="L355" s="124"/>
      <c r="M355" s="126"/>
      <c r="N355" s="124"/>
      <c r="O355" s="124"/>
      <c r="P355" s="123"/>
      <c r="Q355" s="123"/>
      <c r="R355" s="123"/>
      <c r="S355" s="123"/>
      <c r="T355" s="126"/>
      <c r="U355" s="126"/>
      <c r="V355" s="126"/>
      <c r="W355" s="126"/>
      <c r="X355" s="126"/>
      <c r="Y355" s="126"/>
      <c r="Z355" s="126"/>
      <c r="AA355" s="141"/>
      <c r="AB355" s="12"/>
      <c r="AC355" s="12"/>
    </row>
    <row r="356" spans="1:29" x14ac:dyDescent="0.25">
      <c r="A356" s="120"/>
      <c r="B356" s="121"/>
      <c r="C356" s="122"/>
      <c r="D356" s="122"/>
      <c r="E356" s="122"/>
      <c r="F356" s="122"/>
      <c r="G356" s="123"/>
      <c r="H356" s="123">
        <f t="shared" si="16"/>
        <v>0</v>
      </c>
      <c r="I356" s="123">
        <f t="shared" si="17"/>
        <v>0</v>
      </c>
      <c r="J356" s="123"/>
      <c r="K356" s="124"/>
      <c r="L356" s="124"/>
      <c r="M356" s="126"/>
      <c r="N356" s="124"/>
      <c r="O356" s="124"/>
      <c r="P356" s="123"/>
      <c r="Q356" s="123"/>
      <c r="R356" s="123"/>
      <c r="S356" s="123"/>
      <c r="T356" s="126"/>
      <c r="U356" s="126"/>
      <c r="V356" s="126"/>
      <c r="W356" s="126"/>
      <c r="X356" s="126"/>
      <c r="Y356" s="126"/>
      <c r="Z356" s="126"/>
      <c r="AA356" s="141"/>
      <c r="AB356" s="12"/>
      <c r="AC356" s="12"/>
    </row>
    <row r="357" spans="1:29" x14ac:dyDescent="0.25">
      <c r="A357" s="120"/>
      <c r="B357" s="121"/>
      <c r="C357" s="122"/>
      <c r="D357" s="122"/>
      <c r="E357" s="122"/>
      <c r="F357" s="122"/>
      <c r="G357" s="123"/>
      <c r="H357" s="123">
        <f t="shared" si="16"/>
        <v>0</v>
      </c>
      <c r="I357" s="123">
        <f t="shared" si="17"/>
        <v>0</v>
      </c>
      <c r="J357" s="123"/>
      <c r="K357" s="124"/>
      <c r="L357" s="124"/>
      <c r="M357" s="126"/>
      <c r="N357" s="124"/>
      <c r="O357" s="124"/>
      <c r="P357" s="123"/>
      <c r="Q357" s="123"/>
      <c r="R357" s="123"/>
      <c r="S357" s="123"/>
      <c r="T357" s="126"/>
      <c r="U357" s="126"/>
      <c r="V357" s="126"/>
      <c r="W357" s="126"/>
      <c r="X357" s="126"/>
      <c r="Y357" s="126"/>
      <c r="Z357" s="126"/>
      <c r="AA357" s="141"/>
      <c r="AB357" s="12"/>
      <c r="AC357" s="12"/>
    </row>
    <row r="358" spans="1:29" x14ac:dyDescent="0.25">
      <c r="A358" s="120"/>
      <c r="B358" s="121"/>
      <c r="C358" s="122"/>
      <c r="D358" s="122"/>
      <c r="E358" s="122"/>
      <c r="F358" s="122"/>
      <c r="G358" s="123"/>
      <c r="H358" s="123">
        <f t="shared" si="16"/>
        <v>0</v>
      </c>
      <c r="I358" s="123">
        <f t="shared" si="17"/>
        <v>0</v>
      </c>
      <c r="J358" s="123"/>
      <c r="K358" s="124"/>
      <c r="L358" s="124"/>
      <c r="M358" s="126"/>
      <c r="N358" s="124"/>
      <c r="O358" s="124"/>
      <c r="P358" s="123"/>
      <c r="Q358" s="123"/>
      <c r="R358" s="123"/>
      <c r="S358" s="123"/>
      <c r="T358" s="126"/>
      <c r="U358" s="126"/>
      <c r="V358" s="126"/>
      <c r="W358" s="126"/>
      <c r="X358" s="126"/>
      <c r="Y358" s="126"/>
      <c r="Z358" s="126"/>
      <c r="AA358" s="141"/>
      <c r="AB358" s="12"/>
      <c r="AC358" s="12"/>
    </row>
    <row r="359" spans="1:29" x14ac:dyDescent="0.25">
      <c r="A359" s="120"/>
      <c r="B359" s="121"/>
      <c r="C359" s="122"/>
      <c r="D359" s="122"/>
      <c r="E359" s="122"/>
      <c r="F359" s="122"/>
      <c r="G359" s="123"/>
      <c r="H359" s="123">
        <f t="shared" si="16"/>
        <v>0</v>
      </c>
      <c r="I359" s="123">
        <f t="shared" si="17"/>
        <v>0</v>
      </c>
      <c r="J359" s="123"/>
      <c r="K359" s="124"/>
      <c r="L359" s="124"/>
      <c r="M359" s="126"/>
      <c r="N359" s="124"/>
      <c r="O359" s="124"/>
      <c r="P359" s="123"/>
      <c r="Q359" s="123"/>
      <c r="R359" s="123"/>
      <c r="S359" s="123"/>
      <c r="T359" s="126"/>
      <c r="U359" s="126"/>
      <c r="V359" s="126"/>
      <c r="W359" s="126"/>
      <c r="X359" s="126"/>
      <c r="Y359" s="126"/>
      <c r="Z359" s="126"/>
      <c r="AA359" s="141"/>
      <c r="AB359" s="12"/>
      <c r="AC359" s="12"/>
    </row>
    <row r="360" spans="1:29" x14ac:dyDescent="0.25">
      <c r="A360" s="120"/>
      <c r="B360" s="121"/>
      <c r="C360" s="122"/>
      <c r="D360" s="122"/>
      <c r="E360" s="122"/>
      <c r="F360" s="122"/>
      <c r="G360" s="123"/>
      <c r="H360" s="123">
        <f t="shared" si="16"/>
        <v>0</v>
      </c>
      <c r="I360" s="123">
        <f t="shared" si="17"/>
        <v>0</v>
      </c>
      <c r="J360" s="123"/>
      <c r="K360" s="124"/>
      <c r="L360" s="124"/>
      <c r="M360" s="126"/>
      <c r="N360" s="124"/>
      <c r="O360" s="124"/>
      <c r="P360" s="123"/>
      <c r="Q360" s="123"/>
      <c r="R360" s="123"/>
      <c r="S360" s="123"/>
      <c r="T360" s="126"/>
      <c r="U360" s="126"/>
      <c r="V360" s="126"/>
      <c r="W360" s="126"/>
      <c r="X360" s="126"/>
      <c r="Y360" s="126"/>
      <c r="Z360" s="126"/>
      <c r="AA360" s="141"/>
      <c r="AB360" s="12"/>
      <c r="AC360" s="12"/>
    </row>
    <row r="361" spans="1:29" x14ac:dyDescent="0.25">
      <c r="A361" s="120"/>
      <c r="B361" s="121"/>
      <c r="C361" s="122"/>
      <c r="D361" s="122"/>
      <c r="E361" s="122"/>
      <c r="F361" s="122"/>
      <c r="G361" s="123"/>
      <c r="H361" s="123">
        <f t="shared" si="16"/>
        <v>0</v>
      </c>
      <c r="I361" s="123">
        <f t="shared" si="17"/>
        <v>0</v>
      </c>
      <c r="J361" s="123"/>
      <c r="K361" s="124"/>
      <c r="L361" s="124"/>
      <c r="M361" s="126"/>
      <c r="N361" s="124"/>
      <c r="O361" s="124"/>
      <c r="P361" s="123"/>
      <c r="Q361" s="123"/>
      <c r="R361" s="123"/>
      <c r="S361" s="123"/>
      <c r="T361" s="126"/>
      <c r="U361" s="126"/>
      <c r="V361" s="126"/>
      <c r="W361" s="126"/>
      <c r="X361" s="126"/>
      <c r="Y361" s="126"/>
      <c r="Z361" s="126"/>
      <c r="AA361" s="141"/>
      <c r="AB361" s="12"/>
      <c r="AC361" s="12"/>
    </row>
    <row r="362" spans="1:29" x14ac:dyDescent="0.25">
      <c r="A362" s="120"/>
      <c r="B362" s="121"/>
      <c r="C362" s="122"/>
      <c r="D362" s="122"/>
      <c r="E362" s="122"/>
      <c r="F362" s="122"/>
      <c r="G362" s="123"/>
      <c r="H362" s="123">
        <f t="shared" si="16"/>
        <v>0</v>
      </c>
      <c r="I362" s="123">
        <f t="shared" si="17"/>
        <v>0</v>
      </c>
      <c r="J362" s="123"/>
      <c r="K362" s="124"/>
      <c r="L362" s="124"/>
      <c r="M362" s="126"/>
      <c r="N362" s="124"/>
      <c r="O362" s="124"/>
      <c r="P362" s="123"/>
      <c r="Q362" s="123"/>
      <c r="R362" s="123"/>
      <c r="S362" s="123"/>
      <c r="T362" s="126"/>
      <c r="U362" s="126"/>
      <c r="V362" s="126"/>
      <c r="W362" s="126"/>
      <c r="X362" s="126"/>
      <c r="Y362" s="126"/>
      <c r="Z362" s="126"/>
      <c r="AA362" s="141"/>
      <c r="AB362" s="12"/>
      <c r="AC362" s="12"/>
    </row>
    <row r="363" spans="1:29" x14ac:dyDescent="0.25">
      <c r="A363" s="120"/>
      <c r="B363" s="121"/>
      <c r="C363" s="122"/>
      <c r="D363" s="122"/>
      <c r="E363" s="122"/>
      <c r="F363" s="122"/>
      <c r="G363" s="123"/>
      <c r="H363" s="123">
        <f t="shared" si="16"/>
        <v>0</v>
      </c>
      <c r="I363" s="123">
        <f t="shared" si="17"/>
        <v>0</v>
      </c>
      <c r="J363" s="123"/>
      <c r="K363" s="124"/>
      <c r="L363" s="124"/>
      <c r="M363" s="126"/>
      <c r="N363" s="124"/>
      <c r="O363" s="124"/>
      <c r="P363" s="123"/>
      <c r="Q363" s="123"/>
      <c r="R363" s="123"/>
      <c r="S363" s="123"/>
      <c r="T363" s="126"/>
      <c r="U363" s="126"/>
      <c r="V363" s="126"/>
      <c r="W363" s="126"/>
      <c r="X363" s="126"/>
      <c r="Y363" s="126"/>
      <c r="Z363" s="126"/>
      <c r="AA363" s="141"/>
      <c r="AB363" s="12"/>
      <c r="AC363" s="12"/>
    </row>
    <row r="364" spans="1:29" x14ac:dyDescent="0.25">
      <c r="A364" s="128"/>
      <c r="B364" s="129"/>
      <c r="C364" s="130"/>
      <c r="D364" s="130"/>
      <c r="E364" s="130"/>
      <c r="F364" s="130"/>
      <c r="G364" s="131"/>
      <c r="H364" s="131">
        <f t="shared" si="16"/>
        <v>0</v>
      </c>
      <c r="I364" s="131">
        <f t="shared" si="17"/>
        <v>0</v>
      </c>
      <c r="J364" s="131"/>
      <c r="K364" s="132"/>
      <c r="L364" s="132"/>
      <c r="M364" s="133"/>
      <c r="N364" s="132"/>
      <c r="O364" s="132"/>
      <c r="P364" s="131"/>
      <c r="Q364" s="131"/>
      <c r="R364" s="131"/>
      <c r="S364" s="131"/>
      <c r="T364" s="133"/>
      <c r="U364" s="133"/>
      <c r="V364" s="133"/>
      <c r="W364" s="133"/>
      <c r="X364" s="133"/>
      <c r="Y364" s="133"/>
      <c r="Z364" s="133"/>
      <c r="AA364" s="142"/>
      <c r="AB364" s="12"/>
      <c r="AC364" s="12"/>
    </row>
    <row r="365" spans="1:29" x14ac:dyDescent="0.25">
      <c r="A365" s="120"/>
      <c r="B365" s="121"/>
      <c r="C365" s="122"/>
      <c r="D365" s="122"/>
      <c r="E365" s="122"/>
      <c r="F365" s="122"/>
      <c r="G365" s="123"/>
      <c r="H365" s="123"/>
      <c r="I365" s="123"/>
      <c r="J365" s="123"/>
      <c r="K365" s="124"/>
      <c r="L365" s="124"/>
      <c r="M365" s="127"/>
      <c r="N365" s="124"/>
      <c r="O365" s="124"/>
      <c r="P365" s="123"/>
      <c r="Q365" s="125"/>
      <c r="R365" s="123"/>
      <c r="S365" s="123"/>
      <c r="T365" s="126"/>
      <c r="U365" s="127"/>
      <c r="V365" s="127"/>
      <c r="W365" s="127"/>
      <c r="X365" s="127"/>
      <c r="Y365" s="127"/>
      <c r="Z365" s="127"/>
      <c r="AA365" s="141"/>
      <c r="AB365" s="12"/>
      <c r="AC365" s="12"/>
    </row>
    <row r="366" spans="1:29" x14ac:dyDescent="0.25">
      <c r="A366" s="120"/>
      <c r="B366" s="121"/>
      <c r="C366" s="122"/>
      <c r="D366" s="122"/>
      <c r="E366" s="122"/>
      <c r="F366" s="122"/>
      <c r="G366" s="123"/>
      <c r="H366" s="123"/>
      <c r="I366" s="123"/>
      <c r="J366" s="123"/>
      <c r="K366" s="124"/>
      <c r="L366" s="124"/>
      <c r="M366" s="127"/>
      <c r="N366" s="124"/>
      <c r="O366" s="124"/>
      <c r="P366" s="123"/>
      <c r="Q366" s="125"/>
      <c r="R366" s="123"/>
      <c r="S366" s="123"/>
      <c r="T366" s="126"/>
      <c r="U366" s="127"/>
      <c r="V366" s="127"/>
      <c r="W366" s="127"/>
      <c r="X366" s="127"/>
      <c r="Y366" s="127"/>
      <c r="Z366" s="127"/>
      <c r="AA366" s="141"/>
      <c r="AB366" s="12"/>
      <c r="AC366" s="12"/>
    </row>
    <row r="367" spans="1:29" x14ac:dyDescent="0.25">
      <c r="A367" s="120"/>
      <c r="B367" s="121"/>
      <c r="C367" s="122"/>
      <c r="D367" s="122"/>
      <c r="E367" s="122"/>
      <c r="F367" s="122"/>
      <c r="G367" s="123"/>
      <c r="H367" s="123"/>
      <c r="I367" s="123"/>
      <c r="J367" s="123"/>
      <c r="K367" s="124"/>
      <c r="L367" s="124"/>
      <c r="M367" s="127"/>
      <c r="N367" s="124"/>
      <c r="O367" s="124"/>
      <c r="P367" s="123"/>
      <c r="Q367" s="125"/>
      <c r="R367" s="123"/>
      <c r="S367" s="123"/>
      <c r="T367" s="126"/>
      <c r="U367" s="127"/>
      <c r="V367" s="127"/>
      <c r="W367" s="127"/>
      <c r="X367" s="127"/>
      <c r="Y367" s="127"/>
      <c r="Z367" s="127"/>
      <c r="AA367" s="141"/>
      <c r="AB367" s="12"/>
      <c r="AC367" s="12"/>
    </row>
    <row r="368" spans="1:29" x14ac:dyDescent="0.25">
      <c r="A368" s="120"/>
      <c r="B368" s="121"/>
      <c r="C368" s="122"/>
      <c r="D368" s="122"/>
      <c r="E368" s="122"/>
      <c r="F368" s="122"/>
      <c r="G368" s="123"/>
      <c r="H368" s="123"/>
      <c r="I368" s="123"/>
      <c r="J368" s="123"/>
      <c r="K368" s="124"/>
      <c r="L368" s="124"/>
      <c r="M368" s="127"/>
      <c r="N368" s="124"/>
      <c r="O368" s="124"/>
      <c r="P368" s="123"/>
      <c r="Q368" s="125"/>
      <c r="R368" s="123"/>
      <c r="S368" s="123"/>
      <c r="T368" s="126"/>
      <c r="U368" s="127"/>
      <c r="V368" s="127"/>
      <c r="W368" s="127"/>
      <c r="X368" s="127"/>
      <c r="Y368" s="127"/>
      <c r="Z368" s="127"/>
      <c r="AA368" s="141"/>
      <c r="AB368" s="12"/>
      <c r="AC368" s="12"/>
    </row>
    <row r="369" spans="1:29" x14ac:dyDescent="0.25">
      <c r="A369" s="120"/>
      <c r="B369" s="121"/>
      <c r="C369" s="122"/>
      <c r="D369" s="122"/>
      <c r="E369" s="122"/>
      <c r="F369" s="122"/>
      <c r="G369" s="123"/>
      <c r="H369" s="123"/>
      <c r="I369" s="123"/>
      <c r="J369" s="123"/>
      <c r="K369" s="124"/>
      <c r="L369" s="124"/>
      <c r="M369" s="127"/>
      <c r="N369" s="124"/>
      <c r="O369" s="124"/>
      <c r="P369" s="123"/>
      <c r="Q369" s="125"/>
      <c r="R369" s="123"/>
      <c r="S369" s="123"/>
      <c r="T369" s="126"/>
      <c r="U369" s="127"/>
      <c r="V369" s="127"/>
      <c r="W369" s="127"/>
      <c r="X369" s="127"/>
      <c r="Y369" s="127"/>
      <c r="Z369" s="127"/>
      <c r="AA369" s="141"/>
      <c r="AB369" s="12"/>
      <c r="AC369" s="12"/>
    </row>
    <row r="370" spans="1:29" x14ac:dyDescent="0.25">
      <c r="A370" s="120"/>
      <c r="B370" s="121"/>
      <c r="C370" s="122"/>
      <c r="D370" s="122"/>
      <c r="E370" s="122"/>
      <c r="F370" s="122"/>
      <c r="G370" s="123"/>
      <c r="H370" s="123"/>
      <c r="I370" s="123"/>
      <c r="J370" s="123"/>
      <c r="K370" s="124"/>
      <c r="L370" s="124"/>
      <c r="M370" s="127"/>
      <c r="N370" s="124"/>
      <c r="O370" s="124"/>
      <c r="P370" s="123"/>
      <c r="Q370" s="125"/>
      <c r="R370" s="123"/>
      <c r="S370" s="123"/>
      <c r="T370" s="126"/>
      <c r="U370" s="127"/>
      <c r="V370" s="127"/>
      <c r="W370" s="127"/>
      <c r="X370" s="127"/>
      <c r="Y370" s="127"/>
      <c r="Z370" s="127"/>
      <c r="AA370" s="141"/>
      <c r="AB370" s="12"/>
      <c r="AC370" s="12"/>
    </row>
    <row r="371" spans="1:29" x14ac:dyDescent="0.25">
      <c r="A371" s="120"/>
      <c r="B371" s="121"/>
      <c r="C371" s="122"/>
      <c r="D371" s="122"/>
      <c r="E371" s="122"/>
      <c r="F371" s="122"/>
      <c r="G371" s="123"/>
      <c r="H371" s="123"/>
      <c r="I371" s="123"/>
      <c r="J371" s="123"/>
      <c r="K371" s="124"/>
      <c r="L371" s="124"/>
      <c r="M371" s="127"/>
      <c r="N371" s="124"/>
      <c r="O371" s="124"/>
      <c r="P371" s="123"/>
      <c r="Q371" s="125"/>
      <c r="R371" s="123"/>
      <c r="S371" s="123"/>
      <c r="T371" s="126"/>
      <c r="U371" s="127"/>
      <c r="V371" s="127"/>
      <c r="W371" s="127"/>
      <c r="X371" s="127"/>
      <c r="Y371" s="127"/>
      <c r="Z371" s="127"/>
      <c r="AA371" s="141"/>
      <c r="AB371" s="12"/>
      <c r="AC371" s="12"/>
    </row>
    <row r="372" spans="1:29" x14ac:dyDescent="0.25">
      <c r="A372" s="120"/>
      <c r="B372" s="121"/>
      <c r="C372" s="122"/>
      <c r="D372" s="122"/>
      <c r="E372" s="122"/>
      <c r="F372" s="122"/>
      <c r="G372" s="123"/>
      <c r="H372" s="123"/>
      <c r="I372" s="123"/>
      <c r="J372" s="123"/>
      <c r="K372" s="124"/>
      <c r="L372" s="124"/>
      <c r="M372" s="127"/>
      <c r="N372" s="124"/>
      <c r="O372" s="124"/>
      <c r="P372" s="123"/>
      <c r="Q372" s="125"/>
      <c r="R372" s="123"/>
      <c r="S372" s="123"/>
      <c r="T372" s="126"/>
      <c r="U372" s="127"/>
      <c r="V372" s="127"/>
      <c r="W372" s="127"/>
      <c r="X372" s="127"/>
      <c r="Y372" s="127"/>
      <c r="Z372" s="127"/>
      <c r="AA372" s="141"/>
      <c r="AB372" s="12"/>
      <c r="AC372" s="12"/>
    </row>
    <row r="373" spans="1:29" x14ac:dyDescent="0.25">
      <c r="A373" s="120"/>
      <c r="B373" s="121"/>
      <c r="C373" s="122"/>
      <c r="D373" s="122"/>
      <c r="E373" s="122"/>
      <c r="F373" s="122"/>
      <c r="G373" s="123"/>
      <c r="H373" s="123"/>
      <c r="I373" s="123"/>
      <c r="J373" s="123"/>
      <c r="K373" s="124"/>
      <c r="L373" s="124"/>
      <c r="M373" s="127"/>
      <c r="N373" s="124"/>
      <c r="O373" s="124"/>
      <c r="P373" s="123"/>
      <c r="Q373" s="125"/>
      <c r="R373" s="123"/>
      <c r="S373" s="123"/>
      <c r="T373" s="126"/>
      <c r="U373" s="127"/>
      <c r="V373" s="127"/>
      <c r="W373" s="127"/>
      <c r="X373" s="127"/>
      <c r="Y373" s="127"/>
      <c r="Z373" s="127"/>
      <c r="AA373" s="141"/>
      <c r="AB373" s="12"/>
      <c r="AC373" s="12"/>
    </row>
    <row r="374" spans="1:29" x14ac:dyDescent="0.25">
      <c r="A374" s="120"/>
      <c r="B374" s="121"/>
      <c r="C374" s="122"/>
      <c r="D374" s="122"/>
      <c r="E374" s="122"/>
      <c r="F374" s="122"/>
      <c r="G374" s="123"/>
      <c r="H374" s="123"/>
      <c r="I374" s="123"/>
      <c r="J374" s="123"/>
      <c r="K374" s="124"/>
      <c r="L374" s="124"/>
      <c r="M374" s="127"/>
      <c r="N374" s="124"/>
      <c r="O374" s="124"/>
      <c r="P374" s="123"/>
      <c r="Q374" s="125"/>
      <c r="R374" s="123"/>
      <c r="S374" s="123"/>
      <c r="T374" s="126"/>
      <c r="U374" s="127"/>
      <c r="V374" s="127"/>
      <c r="W374" s="127"/>
      <c r="X374" s="127"/>
      <c r="Y374" s="127"/>
      <c r="Z374" s="127"/>
      <c r="AA374" s="141"/>
      <c r="AB374" s="12"/>
      <c r="AC374" s="12"/>
    </row>
    <row r="375" spans="1:29" x14ac:dyDescent="0.25">
      <c r="A375" s="120"/>
      <c r="B375" s="121"/>
      <c r="C375" s="122"/>
      <c r="D375" s="122"/>
      <c r="E375" s="122"/>
      <c r="F375" s="122"/>
      <c r="G375" s="123"/>
      <c r="H375" s="123"/>
      <c r="I375" s="123"/>
      <c r="J375" s="123"/>
      <c r="K375" s="124"/>
      <c r="L375" s="124"/>
      <c r="M375" s="127"/>
      <c r="N375" s="124"/>
      <c r="O375" s="124"/>
      <c r="P375" s="123"/>
      <c r="Q375" s="125"/>
      <c r="R375" s="123"/>
      <c r="S375" s="123"/>
      <c r="T375" s="126"/>
      <c r="U375" s="127"/>
      <c r="V375" s="127"/>
      <c r="W375" s="127"/>
      <c r="X375" s="127"/>
      <c r="Y375" s="127"/>
      <c r="Z375" s="127"/>
      <c r="AA375" s="141"/>
      <c r="AB375" s="12"/>
      <c r="AC375" s="12"/>
    </row>
    <row r="376" spans="1:29" x14ac:dyDescent="0.25">
      <c r="A376" s="120"/>
      <c r="B376" s="121"/>
      <c r="C376" s="122"/>
      <c r="D376" s="122"/>
      <c r="E376" s="122"/>
      <c r="F376" s="122"/>
      <c r="G376" s="123"/>
      <c r="H376" s="123"/>
      <c r="I376" s="123"/>
      <c r="J376" s="123"/>
      <c r="K376" s="124"/>
      <c r="L376" s="124"/>
      <c r="M376" s="127"/>
      <c r="N376" s="124"/>
      <c r="O376" s="124"/>
      <c r="P376" s="123"/>
      <c r="Q376" s="125"/>
      <c r="R376" s="123"/>
      <c r="S376" s="123"/>
      <c r="T376" s="126"/>
      <c r="U376" s="127"/>
      <c r="V376" s="127"/>
      <c r="W376" s="127"/>
      <c r="X376" s="127"/>
      <c r="Y376" s="127"/>
      <c r="Z376" s="127"/>
      <c r="AA376" s="141"/>
      <c r="AB376" s="12"/>
      <c r="AC376" s="12"/>
    </row>
    <row r="377" spans="1:29" x14ac:dyDescent="0.25">
      <c r="A377" s="120"/>
      <c r="B377" s="121"/>
      <c r="C377" s="122"/>
      <c r="D377" s="122"/>
      <c r="E377" s="122"/>
      <c r="F377" s="122"/>
      <c r="G377" s="123"/>
      <c r="H377" s="123">
        <f t="shared" ref="H377:H400" si="18">IF(G377="YES",1,0)</f>
        <v>0</v>
      </c>
      <c r="I377" s="123">
        <f t="shared" ref="I377:I400" si="19">IF(B377&gt;0,1,0)</f>
        <v>0</v>
      </c>
      <c r="J377" s="123"/>
      <c r="K377" s="124"/>
      <c r="L377" s="124"/>
      <c r="M377" s="127"/>
      <c r="N377" s="124"/>
      <c r="O377" s="124"/>
      <c r="P377" s="123"/>
      <c r="Q377" s="125"/>
      <c r="R377" s="123"/>
      <c r="S377" s="123"/>
      <c r="T377" s="126"/>
      <c r="U377" s="127"/>
      <c r="V377" s="127"/>
      <c r="W377" s="127"/>
      <c r="X377" s="127"/>
      <c r="Y377" s="127"/>
      <c r="Z377" s="127"/>
      <c r="AA377" s="141"/>
      <c r="AB377" s="12"/>
      <c r="AC377" s="12"/>
    </row>
    <row r="378" spans="1:29" x14ac:dyDescent="0.25">
      <c r="A378" s="120"/>
      <c r="B378" s="121"/>
      <c r="C378" s="122"/>
      <c r="D378" s="122"/>
      <c r="E378" s="122"/>
      <c r="F378" s="122"/>
      <c r="G378" s="123"/>
      <c r="H378" s="123">
        <f t="shared" si="18"/>
        <v>0</v>
      </c>
      <c r="I378" s="123">
        <f t="shared" si="19"/>
        <v>0</v>
      </c>
      <c r="J378" s="123"/>
      <c r="K378" s="124"/>
      <c r="L378" s="124"/>
      <c r="M378" s="127"/>
      <c r="N378" s="124"/>
      <c r="O378" s="124"/>
      <c r="P378" s="123"/>
      <c r="Q378" s="125"/>
      <c r="R378" s="123"/>
      <c r="S378" s="123"/>
      <c r="T378" s="126"/>
      <c r="U378" s="127"/>
      <c r="V378" s="127"/>
      <c r="W378" s="127"/>
      <c r="X378" s="127"/>
      <c r="Y378" s="127"/>
      <c r="Z378" s="127"/>
      <c r="AA378" s="141"/>
      <c r="AB378" s="12"/>
      <c r="AC378" s="12"/>
    </row>
    <row r="379" spans="1:29" x14ac:dyDescent="0.25">
      <c r="A379" s="120"/>
      <c r="B379" s="121"/>
      <c r="C379" s="122"/>
      <c r="D379" s="122"/>
      <c r="E379" s="122"/>
      <c r="F379" s="122"/>
      <c r="G379" s="123"/>
      <c r="H379" s="123">
        <f t="shared" si="18"/>
        <v>0</v>
      </c>
      <c r="I379" s="123">
        <f t="shared" si="19"/>
        <v>0</v>
      </c>
      <c r="J379" s="123"/>
      <c r="K379" s="124"/>
      <c r="L379" s="124"/>
      <c r="M379" s="127"/>
      <c r="N379" s="124"/>
      <c r="O379" s="124"/>
      <c r="P379" s="123"/>
      <c r="Q379" s="125"/>
      <c r="R379" s="123"/>
      <c r="S379" s="123"/>
      <c r="T379" s="126"/>
      <c r="U379" s="127"/>
      <c r="V379" s="127"/>
      <c r="W379" s="127"/>
      <c r="X379" s="127"/>
      <c r="Y379" s="127"/>
      <c r="Z379" s="127"/>
      <c r="AA379" s="141"/>
      <c r="AB379" s="12"/>
      <c r="AC379" s="12"/>
    </row>
    <row r="380" spans="1:29" x14ac:dyDescent="0.25">
      <c r="A380" s="120"/>
      <c r="B380" s="121"/>
      <c r="C380" s="122"/>
      <c r="D380" s="122"/>
      <c r="E380" s="122"/>
      <c r="F380" s="122"/>
      <c r="G380" s="123"/>
      <c r="H380" s="123">
        <f t="shared" si="18"/>
        <v>0</v>
      </c>
      <c r="I380" s="123">
        <f t="shared" si="19"/>
        <v>0</v>
      </c>
      <c r="J380" s="123"/>
      <c r="K380" s="124"/>
      <c r="L380" s="124"/>
      <c r="M380" s="127"/>
      <c r="N380" s="124"/>
      <c r="O380" s="124"/>
      <c r="P380" s="123"/>
      <c r="Q380" s="125"/>
      <c r="R380" s="123"/>
      <c r="S380" s="123"/>
      <c r="T380" s="126"/>
      <c r="U380" s="127"/>
      <c r="V380" s="127"/>
      <c r="W380" s="127"/>
      <c r="X380" s="127"/>
      <c r="Y380" s="127"/>
      <c r="Z380" s="127"/>
      <c r="AA380" s="141"/>
      <c r="AB380" s="12"/>
      <c r="AC380" s="12"/>
    </row>
    <row r="381" spans="1:29" x14ac:dyDescent="0.25">
      <c r="A381" s="120"/>
      <c r="B381" s="121"/>
      <c r="C381" s="122"/>
      <c r="D381" s="122"/>
      <c r="E381" s="122"/>
      <c r="F381" s="122"/>
      <c r="G381" s="123"/>
      <c r="H381" s="123">
        <f t="shared" si="18"/>
        <v>0</v>
      </c>
      <c r="I381" s="123">
        <f t="shared" si="19"/>
        <v>0</v>
      </c>
      <c r="J381" s="123"/>
      <c r="K381" s="124"/>
      <c r="L381" s="124"/>
      <c r="M381" s="127"/>
      <c r="N381" s="124"/>
      <c r="O381" s="124"/>
      <c r="P381" s="123"/>
      <c r="Q381" s="125"/>
      <c r="R381" s="123"/>
      <c r="S381" s="123"/>
      <c r="T381" s="126"/>
      <c r="U381" s="127"/>
      <c r="V381" s="127"/>
      <c r="W381" s="127"/>
      <c r="X381" s="127"/>
      <c r="Y381" s="127"/>
      <c r="Z381" s="127"/>
      <c r="AA381" s="141"/>
      <c r="AB381" s="12"/>
      <c r="AC381" s="12"/>
    </row>
    <row r="382" spans="1:29" x14ac:dyDescent="0.25">
      <c r="A382" s="120"/>
      <c r="B382" s="121"/>
      <c r="C382" s="122"/>
      <c r="D382" s="122"/>
      <c r="E382" s="122"/>
      <c r="F382" s="122"/>
      <c r="G382" s="123"/>
      <c r="H382" s="123">
        <f t="shared" si="18"/>
        <v>0</v>
      </c>
      <c r="I382" s="123">
        <f t="shared" si="19"/>
        <v>0</v>
      </c>
      <c r="J382" s="123"/>
      <c r="K382" s="124"/>
      <c r="L382" s="124"/>
      <c r="M382" s="127"/>
      <c r="N382" s="124"/>
      <c r="O382" s="124"/>
      <c r="P382" s="123"/>
      <c r="Q382" s="125"/>
      <c r="R382" s="123"/>
      <c r="S382" s="123"/>
      <c r="T382" s="126"/>
      <c r="U382" s="127"/>
      <c r="V382" s="127"/>
      <c r="W382" s="127"/>
      <c r="X382" s="127"/>
      <c r="Y382" s="127"/>
      <c r="Z382" s="127"/>
      <c r="AA382" s="141"/>
      <c r="AB382" s="12"/>
      <c r="AC382" s="12"/>
    </row>
    <row r="383" spans="1:29" x14ac:dyDescent="0.25">
      <c r="A383" s="120"/>
      <c r="B383" s="121"/>
      <c r="C383" s="122"/>
      <c r="D383" s="122"/>
      <c r="E383" s="122"/>
      <c r="F383" s="122"/>
      <c r="G383" s="123"/>
      <c r="H383" s="123">
        <f t="shared" si="18"/>
        <v>0</v>
      </c>
      <c r="I383" s="123">
        <f t="shared" si="19"/>
        <v>0</v>
      </c>
      <c r="J383" s="123"/>
      <c r="K383" s="124"/>
      <c r="L383" s="124"/>
      <c r="M383" s="127"/>
      <c r="N383" s="124"/>
      <c r="O383" s="124"/>
      <c r="P383" s="123"/>
      <c r="Q383" s="125"/>
      <c r="R383" s="123"/>
      <c r="S383" s="123"/>
      <c r="T383" s="126"/>
      <c r="U383" s="127"/>
      <c r="V383" s="127"/>
      <c r="W383" s="127"/>
      <c r="X383" s="127"/>
      <c r="Y383" s="127"/>
      <c r="Z383" s="127"/>
      <c r="AA383" s="141"/>
      <c r="AB383" s="12"/>
      <c r="AC383" s="12"/>
    </row>
    <row r="384" spans="1:29" x14ac:dyDescent="0.25">
      <c r="A384" s="120"/>
      <c r="B384" s="121"/>
      <c r="C384" s="122"/>
      <c r="D384" s="122"/>
      <c r="E384" s="122"/>
      <c r="F384" s="122"/>
      <c r="G384" s="123"/>
      <c r="H384" s="123">
        <f t="shared" si="18"/>
        <v>0</v>
      </c>
      <c r="I384" s="123">
        <f t="shared" si="19"/>
        <v>0</v>
      </c>
      <c r="J384" s="123"/>
      <c r="K384" s="124"/>
      <c r="L384" s="124"/>
      <c r="M384" s="127"/>
      <c r="N384" s="124"/>
      <c r="O384" s="124"/>
      <c r="P384" s="123"/>
      <c r="Q384" s="125"/>
      <c r="R384" s="123"/>
      <c r="S384" s="123"/>
      <c r="T384" s="126"/>
      <c r="U384" s="127"/>
      <c r="V384" s="127"/>
      <c r="W384" s="127"/>
      <c r="X384" s="127"/>
      <c r="Y384" s="127"/>
      <c r="Z384" s="127"/>
      <c r="AA384" s="141"/>
      <c r="AB384" s="12"/>
      <c r="AC384" s="12"/>
    </row>
    <row r="385" spans="1:29" x14ac:dyDescent="0.25">
      <c r="A385" s="120"/>
      <c r="B385" s="121"/>
      <c r="C385" s="122"/>
      <c r="D385" s="122"/>
      <c r="E385" s="122"/>
      <c r="F385" s="122"/>
      <c r="G385" s="123"/>
      <c r="H385" s="123">
        <f t="shared" si="18"/>
        <v>0</v>
      </c>
      <c r="I385" s="123">
        <f t="shared" si="19"/>
        <v>0</v>
      </c>
      <c r="J385" s="123"/>
      <c r="K385" s="124"/>
      <c r="L385" s="124"/>
      <c r="M385" s="127"/>
      <c r="N385" s="124"/>
      <c r="O385" s="124"/>
      <c r="P385" s="123"/>
      <c r="Q385" s="125"/>
      <c r="R385" s="123"/>
      <c r="S385" s="123"/>
      <c r="T385" s="127"/>
      <c r="U385" s="127"/>
      <c r="V385" s="127"/>
      <c r="W385" s="127"/>
      <c r="X385" s="127"/>
      <c r="Y385" s="127"/>
      <c r="Z385" s="127"/>
      <c r="AA385" s="141"/>
      <c r="AB385" s="12"/>
      <c r="AC385" s="12"/>
    </row>
    <row r="386" spans="1:29" x14ac:dyDescent="0.25">
      <c r="A386" s="120"/>
      <c r="B386" s="121"/>
      <c r="C386" s="122"/>
      <c r="D386" s="122"/>
      <c r="E386" s="122"/>
      <c r="F386" s="122"/>
      <c r="G386" s="123"/>
      <c r="H386" s="123">
        <f t="shared" si="18"/>
        <v>0</v>
      </c>
      <c r="I386" s="123">
        <f t="shared" si="19"/>
        <v>0</v>
      </c>
      <c r="J386" s="123"/>
      <c r="K386" s="124"/>
      <c r="L386" s="124"/>
      <c r="M386" s="126"/>
      <c r="N386" s="124"/>
      <c r="O386" s="124"/>
      <c r="P386" s="123"/>
      <c r="Q386" s="123"/>
      <c r="R386" s="123"/>
      <c r="S386" s="125"/>
      <c r="T386" s="127"/>
      <c r="U386" s="126"/>
      <c r="V386" s="126"/>
      <c r="W386" s="126"/>
      <c r="X386" s="126"/>
      <c r="Y386" s="126"/>
      <c r="Z386" s="126"/>
      <c r="AA386" s="141"/>
      <c r="AB386" s="12"/>
      <c r="AC386" s="12"/>
    </row>
    <row r="387" spans="1:29" x14ac:dyDescent="0.25">
      <c r="A387" s="120"/>
      <c r="B387" s="121"/>
      <c r="C387" s="122"/>
      <c r="D387" s="122"/>
      <c r="E387" s="122"/>
      <c r="F387" s="122"/>
      <c r="G387" s="123"/>
      <c r="H387" s="123">
        <f t="shared" si="18"/>
        <v>0</v>
      </c>
      <c r="I387" s="123">
        <f t="shared" si="19"/>
        <v>0</v>
      </c>
      <c r="J387" s="123"/>
      <c r="K387" s="124"/>
      <c r="L387" s="124"/>
      <c r="M387" s="127"/>
      <c r="N387" s="124"/>
      <c r="O387" s="124"/>
      <c r="P387" s="123"/>
      <c r="Q387" s="125"/>
      <c r="R387" s="123"/>
      <c r="S387" s="123"/>
      <c r="T387" s="126"/>
      <c r="U387" s="127"/>
      <c r="V387" s="127"/>
      <c r="W387" s="127"/>
      <c r="X387" s="127"/>
      <c r="Y387" s="127"/>
      <c r="Z387" s="127"/>
      <c r="AA387" s="141"/>
      <c r="AB387" s="12"/>
      <c r="AC387" s="12"/>
    </row>
    <row r="388" spans="1:29" x14ac:dyDescent="0.25">
      <c r="A388" s="120"/>
      <c r="B388" s="121"/>
      <c r="C388" s="122"/>
      <c r="D388" s="122"/>
      <c r="E388" s="122"/>
      <c r="F388" s="122"/>
      <c r="G388" s="123"/>
      <c r="H388" s="123">
        <f t="shared" si="18"/>
        <v>0</v>
      </c>
      <c r="I388" s="123">
        <f t="shared" si="19"/>
        <v>0</v>
      </c>
      <c r="J388" s="123"/>
      <c r="K388" s="124"/>
      <c r="L388" s="124"/>
      <c r="M388" s="126"/>
      <c r="N388" s="124"/>
      <c r="O388" s="124"/>
      <c r="P388" s="123"/>
      <c r="Q388" s="123"/>
      <c r="R388" s="123"/>
      <c r="S388" s="123"/>
      <c r="T388" s="126"/>
      <c r="U388" s="126"/>
      <c r="V388" s="126"/>
      <c r="W388" s="126"/>
      <c r="X388" s="126"/>
      <c r="Y388" s="126"/>
      <c r="Z388" s="126"/>
      <c r="AA388" s="141"/>
      <c r="AB388" s="12"/>
      <c r="AC388" s="12"/>
    </row>
    <row r="389" spans="1:29" x14ac:dyDescent="0.25">
      <c r="A389" s="120"/>
      <c r="B389" s="121"/>
      <c r="C389" s="122"/>
      <c r="D389" s="122"/>
      <c r="E389" s="122"/>
      <c r="F389" s="122"/>
      <c r="G389" s="123"/>
      <c r="H389" s="123">
        <f t="shared" si="18"/>
        <v>0</v>
      </c>
      <c r="I389" s="123">
        <f t="shared" si="19"/>
        <v>0</v>
      </c>
      <c r="J389" s="123"/>
      <c r="K389" s="124"/>
      <c r="L389" s="124"/>
      <c r="M389" s="126"/>
      <c r="N389" s="124"/>
      <c r="O389" s="124"/>
      <c r="P389" s="123"/>
      <c r="Q389" s="123"/>
      <c r="R389" s="123"/>
      <c r="S389" s="123"/>
      <c r="T389" s="126"/>
      <c r="U389" s="126"/>
      <c r="V389" s="126"/>
      <c r="W389" s="126"/>
      <c r="X389" s="126"/>
      <c r="Y389" s="126"/>
      <c r="Z389" s="126"/>
      <c r="AA389" s="141"/>
      <c r="AB389" s="12"/>
      <c r="AC389" s="12"/>
    </row>
    <row r="390" spans="1:29" ht="15" customHeight="1" x14ac:dyDescent="0.25">
      <c r="A390" s="120"/>
      <c r="B390" s="121"/>
      <c r="C390" s="122"/>
      <c r="D390" s="122"/>
      <c r="E390" s="122"/>
      <c r="F390" s="122"/>
      <c r="G390" s="123"/>
      <c r="H390" s="123">
        <f t="shared" si="18"/>
        <v>0</v>
      </c>
      <c r="I390" s="123">
        <f t="shared" si="19"/>
        <v>0</v>
      </c>
      <c r="J390" s="123"/>
      <c r="K390" s="124"/>
      <c r="L390" s="124"/>
      <c r="M390" s="127"/>
      <c r="N390" s="124"/>
      <c r="O390" s="124"/>
      <c r="P390" s="123"/>
      <c r="Q390" s="123"/>
      <c r="R390" s="123"/>
      <c r="S390" s="123"/>
      <c r="T390" s="127"/>
      <c r="U390" s="127"/>
      <c r="V390" s="127"/>
      <c r="W390" s="127"/>
      <c r="X390" s="127"/>
      <c r="Y390" s="127"/>
      <c r="Z390" s="127"/>
      <c r="AA390" s="141"/>
      <c r="AB390" s="12"/>
      <c r="AC390" s="12"/>
    </row>
    <row r="391" spans="1:29" x14ac:dyDescent="0.25">
      <c r="A391" s="120"/>
      <c r="B391" s="121"/>
      <c r="C391" s="122"/>
      <c r="D391" s="122"/>
      <c r="E391" s="122"/>
      <c r="F391" s="122"/>
      <c r="G391" s="123"/>
      <c r="H391" s="123">
        <f t="shared" si="18"/>
        <v>0</v>
      </c>
      <c r="I391" s="123">
        <f t="shared" si="19"/>
        <v>0</v>
      </c>
      <c r="J391" s="123"/>
      <c r="K391" s="124"/>
      <c r="L391" s="124"/>
      <c r="M391" s="126"/>
      <c r="N391" s="124"/>
      <c r="O391" s="124"/>
      <c r="P391" s="123"/>
      <c r="Q391" s="123"/>
      <c r="R391" s="123"/>
      <c r="S391" s="123"/>
      <c r="T391" s="126"/>
      <c r="U391" s="126"/>
      <c r="V391" s="126"/>
      <c r="W391" s="126"/>
      <c r="X391" s="126"/>
      <c r="Y391" s="126"/>
      <c r="Z391" s="126"/>
      <c r="AA391" s="141"/>
      <c r="AB391" s="12"/>
      <c r="AC391" s="12"/>
    </row>
    <row r="392" spans="1:29" ht="15" customHeight="1" x14ac:dyDescent="0.25">
      <c r="A392" s="120"/>
      <c r="B392" s="121"/>
      <c r="C392" s="122"/>
      <c r="D392" s="122"/>
      <c r="E392" s="122"/>
      <c r="F392" s="122"/>
      <c r="G392" s="123"/>
      <c r="H392" s="123">
        <f t="shared" si="18"/>
        <v>0</v>
      </c>
      <c r="I392" s="123">
        <f t="shared" si="19"/>
        <v>0</v>
      </c>
      <c r="J392" s="123"/>
      <c r="K392" s="124"/>
      <c r="L392" s="124"/>
      <c r="M392" s="127"/>
      <c r="N392" s="124"/>
      <c r="O392" s="124"/>
      <c r="P392" s="123"/>
      <c r="Q392" s="123"/>
      <c r="R392" s="123"/>
      <c r="S392" s="123"/>
      <c r="T392" s="127"/>
      <c r="U392" s="127"/>
      <c r="V392" s="127"/>
      <c r="W392" s="127"/>
      <c r="X392" s="127"/>
      <c r="Y392" s="127"/>
      <c r="Z392" s="127"/>
      <c r="AA392" s="141"/>
      <c r="AB392" s="12"/>
      <c r="AC392" s="12"/>
    </row>
    <row r="393" spans="1:29" x14ac:dyDescent="0.25">
      <c r="A393" s="120"/>
      <c r="B393" s="121"/>
      <c r="C393" s="122"/>
      <c r="D393" s="122"/>
      <c r="E393" s="122"/>
      <c r="F393" s="122"/>
      <c r="G393" s="123"/>
      <c r="H393" s="123">
        <f t="shared" si="18"/>
        <v>0</v>
      </c>
      <c r="I393" s="123">
        <f t="shared" si="19"/>
        <v>0</v>
      </c>
      <c r="J393" s="123"/>
      <c r="K393" s="124"/>
      <c r="L393" s="124"/>
      <c r="M393" s="126"/>
      <c r="N393" s="124"/>
      <c r="O393" s="124"/>
      <c r="P393" s="123"/>
      <c r="Q393" s="123"/>
      <c r="R393" s="123"/>
      <c r="S393" s="123"/>
      <c r="T393" s="126"/>
      <c r="U393" s="126"/>
      <c r="V393" s="126"/>
      <c r="W393" s="126"/>
      <c r="X393" s="126"/>
      <c r="Y393" s="126"/>
      <c r="Z393" s="126"/>
      <c r="AA393" s="141"/>
      <c r="AB393" s="12"/>
      <c r="AC393" s="12"/>
    </row>
    <row r="394" spans="1:29" x14ac:dyDescent="0.25">
      <c r="A394" s="120"/>
      <c r="B394" s="121"/>
      <c r="C394" s="122"/>
      <c r="D394" s="122"/>
      <c r="E394" s="122"/>
      <c r="F394" s="122"/>
      <c r="G394" s="123"/>
      <c r="H394" s="123">
        <f t="shared" si="18"/>
        <v>0</v>
      </c>
      <c r="I394" s="123">
        <f t="shared" si="19"/>
        <v>0</v>
      </c>
      <c r="J394" s="123"/>
      <c r="K394" s="124"/>
      <c r="L394" s="124"/>
      <c r="M394" s="126"/>
      <c r="N394" s="124"/>
      <c r="O394" s="124"/>
      <c r="P394" s="123"/>
      <c r="Q394" s="123"/>
      <c r="R394" s="123"/>
      <c r="S394" s="123"/>
      <c r="T394" s="126"/>
      <c r="U394" s="126"/>
      <c r="V394" s="126"/>
      <c r="W394" s="126"/>
      <c r="X394" s="126"/>
      <c r="Y394" s="126"/>
      <c r="Z394" s="126"/>
      <c r="AA394" s="141"/>
      <c r="AB394" s="12"/>
      <c r="AC394" s="12"/>
    </row>
    <row r="395" spans="1:29" x14ac:dyDescent="0.25">
      <c r="A395" s="120"/>
      <c r="B395" s="121"/>
      <c r="C395" s="122"/>
      <c r="D395" s="122"/>
      <c r="E395" s="122"/>
      <c r="F395" s="122"/>
      <c r="G395" s="123"/>
      <c r="H395" s="123">
        <f t="shared" si="18"/>
        <v>0</v>
      </c>
      <c r="I395" s="123">
        <f t="shared" si="19"/>
        <v>0</v>
      </c>
      <c r="J395" s="123"/>
      <c r="K395" s="124"/>
      <c r="L395" s="124"/>
      <c r="M395" s="126"/>
      <c r="N395" s="124"/>
      <c r="O395" s="124"/>
      <c r="P395" s="123"/>
      <c r="Q395" s="123"/>
      <c r="R395" s="123"/>
      <c r="S395" s="123"/>
      <c r="T395" s="126"/>
      <c r="U395" s="126"/>
      <c r="V395" s="126"/>
      <c r="W395" s="126"/>
      <c r="X395" s="126"/>
      <c r="Y395" s="126"/>
      <c r="Z395" s="126"/>
      <c r="AA395" s="141"/>
      <c r="AB395" s="12"/>
      <c r="AC395" s="12"/>
    </row>
    <row r="396" spans="1:29" ht="15" customHeight="1" x14ac:dyDescent="0.25">
      <c r="A396" s="120"/>
      <c r="B396" s="121"/>
      <c r="C396" s="122"/>
      <c r="D396" s="122"/>
      <c r="E396" s="122"/>
      <c r="F396" s="122"/>
      <c r="G396" s="123"/>
      <c r="H396" s="123">
        <f t="shared" si="18"/>
        <v>0</v>
      </c>
      <c r="I396" s="123">
        <f t="shared" si="19"/>
        <v>0</v>
      </c>
      <c r="J396" s="123"/>
      <c r="K396" s="124"/>
      <c r="L396" s="124"/>
      <c r="M396" s="127"/>
      <c r="N396" s="124"/>
      <c r="O396" s="124"/>
      <c r="P396" s="123"/>
      <c r="Q396" s="123"/>
      <c r="R396" s="123"/>
      <c r="S396" s="123"/>
      <c r="T396" s="127"/>
      <c r="U396" s="127"/>
      <c r="V396" s="127"/>
      <c r="W396" s="127"/>
      <c r="X396" s="127"/>
      <c r="Y396" s="127"/>
      <c r="Z396" s="127"/>
      <c r="AA396" s="141"/>
      <c r="AB396" s="12"/>
      <c r="AC396" s="12"/>
    </row>
    <row r="397" spans="1:29" x14ac:dyDescent="0.25">
      <c r="A397" s="120"/>
      <c r="B397" s="121"/>
      <c r="C397" s="122"/>
      <c r="D397" s="122"/>
      <c r="E397" s="122"/>
      <c r="F397" s="122"/>
      <c r="G397" s="123"/>
      <c r="H397" s="123">
        <f t="shared" si="18"/>
        <v>0</v>
      </c>
      <c r="I397" s="123">
        <f t="shared" si="19"/>
        <v>0</v>
      </c>
      <c r="J397" s="123"/>
      <c r="K397" s="124"/>
      <c r="L397" s="124"/>
      <c r="M397" s="126"/>
      <c r="N397" s="124"/>
      <c r="O397" s="124"/>
      <c r="P397" s="123"/>
      <c r="Q397" s="123"/>
      <c r="R397" s="123"/>
      <c r="S397" s="123"/>
      <c r="T397" s="126"/>
      <c r="U397" s="126"/>
      <c r="V397" s="126"/>
      <c r="W397" s="126"/>
      <c r="X397" s="126"/>
      <c r="Y397" s="126"/>
      <c r="Z397" s="126"/>
      <c r="AA397" s="141"/>
      <c r="AB397" s="12"/>
      <c r="AC397" s="12"/>
    </row>
    <row r="398" spans="1:29" x14ac:dyDescent="0.25">
      <c r="A398" s="120"/>
      <c r="B398" s="121"/>
      <c r="C398" s="122"/>
      <c r="D398" s="122"/>
      <c r="E398" s="122"/>
      <c r="F398" s="122"/>
      <c r="G398" s="123"/>
      <c r="H398" s="123">
        <f t="shared" si="18"/>
        <v>0</v>
      </c>
      <c r="I398" s="123">
        <f t="shared" si="19"/>
        <v>0</v>
      </c>
      <c r="J398" s="123"/>
      <c r="K398" s="124"/>
      <c r="L398" s="124"/>
      <c r="M398" s="126"/>
      <c r="N398" s="124"/>
      <c r="O398" s="124"/>
      <c r="P398" s="123"/>
      <c r="Q398" s="123"/>
      <c r="R398" s="123"/>
      <c r="S398" s="123"/>
      <c r="T398" s="126"/>
      <c r="U398" s="126"/>
      <c r="V398" s="126"/>
      <c r="W398" s="126"/>
      <c r="X398" s="126"/>
      <c r="Y398" s="126"/>
      <c r="Z398" s="126"/>
      <c r="AA398" s="141"/>
      <c r="AB398" s="12"/>
      <c r="AC398" s="12"/>
    </row>
    <row r="399" spans="1:29" ht="15" customHeight="1" x14ac:dyDescent="0.25">
      <c r="A399" s="120"/>
      <c r="B399" s="121"/>
      <c r="C399" s="122"/>
      <c r="D399" s="122"/>
      <c r="E399" s="122"/>
      <c r="F399" s="122"/>
      <c r="G399" s="123"/>
      <c r="H399" s="123">
        <f t="shared" si="18"/>
        <v>0</v>
      </c>
      <c r="I399" s="123">
        <f t="shared" si="19"/>
        <v>0</v>
      </c>
      <c r="J399" s="123"/>
      <c r="K399" s="124"/>
      <c r="L399" s="124"/>
      <c r="M399" s="127"/>
      <c r="N399" s="124"/>
      <c r="O399" s="124"/>
      <c r="P399" s="123"/>
      <c r="Q399" s="123"/>
      <c r="R399" s="123"/>
      <c r="S399" s="123"/>
      <c r="T399" s="127"/>
      <c r="U399" s="127"/>
      <c r="V399" s="127"/>
      <c r="W399" s="127"/>
      <c r="X399" s="127"/>
      <c r="Y399" s="127"/>
      <c r="Z399" s="127"/>
      <c r="AA399" s="141"/>
      <c r="AB399" s="12"/>
      <c r="AC399" s="12"/>
    </row>
    <row r="400" spans="1:29" ht="15" customHeight="1" x14ac:dyDescent="0.25">
      <c r="A400" s="120"/>
      <c r="B400" s="121"/>
      <c r="C400" s="122"/>
      <c r="D400" s="122"/>
      <c r="E400" s="122"/>
      <c r="F400" s="122"/>
      <c r="G400" s="123"/>
      <c r="H400" s="123">
        <f t="shared" si="18"/>
        <v>0</v>
      </c>
      <c r="I400" s="123">
        <f t="shared" si="19"/>
        <v>0</v>
      </c>
      <c r="J400" s="123"/>
      <c r="K400" s="124"/>
      <c r="L400" s="124"/>
      <c r="M400" s="127"/>
      <c r="N400" s="124"/>
      <c r="O400" s="124"/>
      <c r="P400" s="123"/>
      <c r="Q400" s="123"/>
      <c r="R400" s="123"/>
      <c r="S400" s="123"/>
      <c r="T400" s="127"/>
      <c r="U400" s="127"/>
      <c r="V400" s="127"/>
      <c r="W400" s="127"/>
      <c r="X400" s="127"/>
      <c r="Y400" s="127"/>
      <c r="Z400" s="127"/>
      <c r="AA400" s="141"/>
      <c r="AB400" s="12"/>
      <c r="AC400" s="12"/>
    </row>
  </sheetData>
  <sortState xmlns:xlrd2="http://schemas.microsoft.com/office/spreadsheetml/2017/richdata2" ref="A9:A69">
    <sortCondition ref="A9:A69"/>
  </sortState>
  <dataConsolidate/>
  <dataValidations xWindow="650" yWindow="668" count="13">
    <dataValidation allowBlank="1" showInputMessage="1" showErrorMessage="1" prompt="Input Employee Name:_x000a_First Last, Suffix" sqref="A9:A400" xr:uid="{D9268AF3-78FB-4E9B-8411-4D4C1D234C03}"/>
    <dataValidation type="date" operator="greaterThan" allowBlank="1" showInputMessage="1" showErrorMessage="1" prompt="Input Date as:_x000a_MM/DD/YY" sqref="B9:B400" xr:uid="{5D773D86-DFAF-4C1E-9950-550F344B0D2F}">
      <formula1>1</formula1>
    </dataValidation>
    <dataValidation allowBlank="1" showErrorMessage="1" sqref="H9:I400" xr:uid="{7643DD64-1A75-4280-9F26-51F264F9D9E8}"/>
    <dataValidation type="decimal" allowBlank="1" showInputMessage="1" showErrorMessage="1" prompt="Input Hours:_x000a_Example 10.75" sqref="O98:O400 O9:O97" xr:uid="{8AF490F6-31EF-4FCD-A4C1-CBBF43A21A90}">
      <formula1>0</formula1>
      <formula2>9999</formula2>
    </dataValidation>
    <dataValidation type="whole" allowBlank="1" showInputMessage="1" showErrorMessage="1" prompt="Input Number:_x000a_Example 4" sqref="P98:P400 R9:R97 R98:R400 P9:P97" xr:uid="{EE5C615A-94EA-4A96-9609-66639BB43508}">
      <formula1>0</formula1>
      <formula2>9999</formula2>
    </dataValidation>
    <dataValidation allowBlank="1" showInputMessage="1" showErrorMessage="1" prompt="Input Postion Title" sqref="T98:U400 T9:U97" xr:uid="{C719E599-E0C3-4E60-A4A4-0758A753094B}"/>
    <dataValidation type="decimal" allowBlank="1" showInputMessage="1" showErrorMessage="1" prompt="Input Hours:_x000a_Example 160.00" sqref="N98:N400 N9:N97" xr:uid="{65AAF7AA-EA9E-4811-A0D3-1167EF9C1184}">
      <formula1>0</formula1>
      <formula2>9999</formula2>
    </dataValidation>
    <dataValidation type="textLength" allowBlank="1" showInputMessage="1" showErrorMessage="1" prompt="Input Courses" sqref="Q98:Q400 Q9:Q97" xr:uid="{44F7B53D-406A-434C-A677-BAAC90818D56}">
      <formula1>0</formula1>
      <formula2>9999</formula2>
    </dataValidation>
    <dataValidation allowBlank="1" showInputMessage="1" showErrorMessage="1" prompt="Input Certifications" sqref="S98:S400 S9:S97" xr:uid="{BA6C2B0B-4C7D-447C-BF29-9131C5764B0C}"/>
    <dataValidation allowBlank="1" showInputMessage="1" showErrorMessage="1" prompt="Input Apprentice Wage at Hire" sqref="V98:V400 V9:V97" xr:uid="{994F0B4A-0D43-45D3-9C08-3B761A798923}"/>
    <dataValidation allowBlank="1" showInputMessage="1" showErrorMessage="1" prompt="Input Current Wage" sqref="W98:W400 W9:W97" xr:uid="{F84DDB8B-3109-4645-B166-3C311B17AB3F}"/>
    <dataValidation allowBlank="1" showErrorMessage="1" prompt="Select Date" sqref="AA98:AA400 AA9:AA97" xr:uid="{0AECA4D1-1529-46FA-A7AA-631546FC8C4A}"/>
    <dataValidation allowBlank="1" showInputMessage="1" showErrorMessage="1" prompt="Input Position Title" sqref="K98:L400 L9:L97 K9:K97" xr:uid="{11EBC6B4-8CE1-4612-BAC9-C02CE6A26D2C}"/>
  </dataValidations>
  <printOptions horizontalCentered="1"/>
  <pageMargins left="0.7" right="0.7" top="1" bottom="0.75" header="0.3" footer="0.3"/>
  <pageSetup paperSize="3" scale="42" fitToHeight="0" orientation="landscape" r:id="rId1"/>
  <headerFooter>
    <oddHeader>&amp;C&amp;16City of Tampa:
Workforce Development Tracking Report</oddHeader>
    <oddFooter>&amp;LPrinted on &amp;D at &amp;T&amp;CPage &amp;P of &amp;N&amp;RCity of Tampa Revised 8-Dec-21</oddFooter>
  </headerFooter>
  <legacyDrawing r:id="rId2"/>
  <tableParts count="1">
    <tablePart r:id="rId3"/>
  </tableParts>
  <extLst>
    <ext xmlns:x14="http://schemas.microsoft.com/office/spreadsheetml/2009/9/main" uri="{CCE6A557-97BC-4b89-ADB6-D9C93CAAB3DF}">
      <x14:dataValidations xmlns:xm="http://schemas.microsoft.com/office/excel/2006/main" xWindow="650" yWindow="668" count="8">
        <x14:dataValidation type="list" allowBlank="1" showInputMessage="1" showErrorMessage="1" prompt="Select Date" xr:uid="{72810730-9B50-41F5-8E87-F1AA711E486B}">
          <x14:formula1>
            <xm:f>'Drop Down Data'!$B$3:$B$1521</xm:f>
          </x14:formula1>
          <xm:sqref>B7</xm:sqref>
        </x14:dataValidation>
        <x14:dataValidation type="list" allowBlank="1" showInputMessage="1" showErrorMessage="1" prompt="Select Yes or No" xr:uid="{2A0EB489-4FF8-437C-8EAA-B0B22DA57282}">
          <x14:formula1>
            <xm:f>'Drop Down Data'!$A$2:$A$3</xm:f>
          </x14:formula1>
          <xm:sqref>G9:G400 Y9:Z97 Y98:Z400</xm:sqref>
        </x14:dataValidation>
        <x14:dataValidation type="list" allowBlank="1" showInputMessage="1" showErrorMessage="1" prompt="Select One:_x000a_Trade_x000a_Trade - Apprentice_x000a_Trade - OJT_x000a_Professional_x000a_Apprentice_x000a_Forepersons_x000a_Journeyworker_x000a_Owner - Sub/Contractor_x000a_Superintendent_x000a_Tradesman_x000a_Trainee" xr:uid="{F5F76A46-186E-47B5-9406-77B901779CC6}">
          <x14:formula1>
            <xm:f>'Drop Down Data'!$C$2:$C$12</xm:f>
          </x14:formula1>
          <xm:sqref>J9:J400</xm:sqref>
        </x14:dataValidation>
        <x14:dataValidation type="list" allowBlank="1" showInputMessage="1" showErrorMessage="1" prompt="Select Contract number" xr:uid="{54E14F0E-5A43-474F-A1E2-6BF5D0BF27A5}">
          <x14:formula1>
            <xm:f>'Drop Down Data'!$G$2:$G$55</xm:f>
          </x14:formula1>
          <xm:sqref>D9:D400</xm:sqref>
        </x14:dataValidation>
        <x14:dataValidation type="list" allowBlank="1" showInputMessage="1" showErrorMessage="1" prompt="Select GMP" xr:uid="{DF4FCC67-B498-4D65-B9C6-56A4538C9EF2}">
          <x14:formula1>
            <xm:f>'Drop Down Data'!$H$2:$H$24</xm:f>
          </x14:formula1>
          <xm:sqref>E9:E400</xm:sqref>
        </x14:dataValidation>
        <x14:dataValidation type="list" allowBlank="1" showInputMessage="1" showErrorMessage="1" xr:uid="{7373DB32-AF00-4FD0-AD20-01D86F7330CE}">
          <x14:formula1>
            <xm:f>'Drop Down Data'!$F$2:$F$41</xm:f>
          </x14:formula1>
          <xm:sqref>C9:C400</xm:sqref>
        </x14:dataValidation>
        <x14:dataValidation type="list" allowBlank="1" showInputMessage="1" showErrorMessage="1" prompt="Select EBO Type" xr:uid="{8AF685B9-F99B-4CB3-AF24-79E270FD9C76}">
          <x14:formula1>
            <xm:f>'Drop Down Data'!$I$2:$I$4</xm:f>
          </x14:formula1>
          <xm:sqref>X98:X400 X9:X97</xm:sqref>
        </x14:dataValidation>
        <x14:dataValidation type="list" allowBlank="1" showInputMessage="1" showErrorMessage="1" prompt="Select Registered Trade_x000a_or &quot;Other&quot;" xr:uid="{CD03FF52-993F-4630-B017-3231ACFAEFBA}">
          <x14:formula1>
            <xm:f>'Drop Down Data'!$J$2:$J$61</xm:f>
          </x14:formula1>
          <xm:sqref>M98:M400 M9:M97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8B18D-8026-4B9C-B622-C3C901C86183}">
  <sheetPr codeName="Sheet3">
    <tabColor rgb="FF00B050"/>
    <pageSetUpPr fitToPage="1"/>
  </sheetPr>
  <dimension ref="A1:Z71"/>
  <sheetViews>
    <sheetView showGridLines="0" topLeftCell="A3" zoomScale="75" zoomScaleNormal="75" zoomScalePageLayoutView="40" workbookViewId="0">
      <pane xSplit="1" ySplit="12" topLeftCell="B15" activePane="bottomRight" state="frozen"/>
      <selection activeCell="A3" sqref="A3"/>
      <selection pane="topRight" activeCell="B3" sqref="B3"/>
      <selection pane="bottomLeft" activeCell="A15" sqref="A15"/>
      <selection pane="bottomRight" activeCell="A15" sqref="A15"/>
    </sheetView>
  </sheetViews>
  <sheetFormatPr defaultColWidth="9.140625" defaultRowHeight="15" x14ac:dyDescent="0.25"/>
  <cols>
    <col min="1" max="1" width="30.5703125" style="12" customWidth="1"/>
    <col min="2" max="2" width="40.140625" style="24" bestFit="1" customWidth="1"/>
    <col min="3" max="4" width="40.140625" style="24" customWidth="1"/>
    <col min="5" max="5" width="28" style="24" customWidth="1"/>
    <col min="6" max="6" width="11.7109375" style="108" bestFit="1" customWidth="1"/>
    <col min="7" max="7" width="13.140625" style="88" customWidth="1"/>
    <col min="8" max="8" width="15.140625" style="88" customWidth="1"/>
    <col min="9" max="9" width="24.5703125" style="7" bestFit="1" customWidth="1"/>
    <col min="10" max="10" width="24.7109375" style="34" customWidth="1"/>
    <col min="11" max="11" width="19.140625" style="34" customWidth="1"/>
    <col min="12" max="12" width="21.5703125" style="24" customWidth="1"/>
    <col min="13" max="14" width="12.5703125" style="24" bestFit="1" customWidth="1"/>
    <col min="15" max="15" width="22.28515625" style="35" customWidth="1"/>
    <col min="16" max="16" width="15.5703125" style="35" bestFit="1" customWidth="1"/>
    <col min="17" max="17" width="16.28515625" style="35" bestFit="1" customWidth="1"/>
    <col min="18" max="19" width="14.7109375" style="35" bestFit="1" customWidth="1"/>
    <col min="20" max="20" width="17.85546875" style="7" bestFit="1" customWidth="1"/>
    <col min="21" max="21" width="15.85546875" style="24" bestFit="1" customWidth="1"/>
    <col min="22" max="22" width="14.7109375" style="24" bestFit="1" customWidth="1"/>
    <col min="23" max="23" width="14.7109375" style="12" bestFit="1" customWidth="1"/>
    <col min="24" max="24" width="24.28515625" style="12" customWidth="1"/>
    <col min="25" max="25" width="14.28515625" style="12" customWidth="1"/>
    <col min="26" max="26" width="18.28515625" style="12" bestFit="1" customWidth="1"/>
    <col min="27" max="27" width="18.28515625" style="12" customWidth="1"/>
    <col min="28" max="28" width="13.7109375" style="12" bestFit="1" customWidth="1"/>
    <col min="29" max="29" width="9.140625" style="12"/>
    <col min="30" max="30" width="11.5703125" style="12" bestFit="1" customWidth="1"/>
    <col min="31" max="31" width="26.85546875" style="12" bestFit="1" customWidth="1"/>
    <col min="32" max="32" width="34" style="12" bestFit="1" customWidth="1"/>
    <col min="33" max="16384" width="9.140625" style="12"/>
  </cols>
  <sheetData>
    <row r="1" spans="1:26" s="82" customFormat="1" ht="21.75" hidden="1" customHeight="1" x14ac:dyDescent="0.25">
      <c r="A1" s="77" t="s">
        <v>0</v>
      </c>
      <c r="B1" s="78" t="s">
        <v>1</v>
      </c>
      <c r="C1" s="78"/>
      <c r="D1" s="78"/>
      <c r="E1" s="78"/>
      <c r="F1" s="79" t="s">
        <v>2</v>
      </c>
      <c r="G1" s="79" t="s">
        <v>43</v>
      </c>
      <c r="H1" s="79" t="s">
        <v>42</v>
      </c>
      <c r="I1" s="79" t="s">
        <v>14</v>
      </c>
      <c r="J1" s="80" t="s">
        <v>15</v>
      </c>
      <c r="K1" s="80" t="s">
        <v>28</v>
      </c>
      <c r="L1" s="80" t="s">
        <v>29</v>
      </c>
      <c r="M1" s="80" t="s">
        <v>18</v>
      </c>
      <c r="N1" s="80" t="s">
        <v>31</v>
      </c>
      <c r="O1" s="80" t="s">
        <v>32</v>
      </c>
      <c r="P1" s="80" t="s">
        <v>33</v>
      </c>
      <c r="Q1" s="80" t="s">
        <v>36</v>
      </c>
      <c r="R1" s="77" t="s">
        <v>16</v>
      </c>
      <c r="S1" s="77" t="s">
        <v>17</v>
      </c>
      <c r="T1" s="81" t="s">
        <v>3</v>
      </c>
      <c r="U1" s="81" t="s">
        <v>4</v>
      </c>
      <c r="V1" s="78" t="s">
        <v>7</v>
      </c>
      <c r="W1" s="77" t="s">
        <v>8</v>
      </c>
      <c r="X1" s="82" t="s">
        <v>14</v>
      </c>
      <c r="Y1" s="82" t="s">
        <v>14</v>
      </c>
      <c r="Z1" s="82" t="s">
        <v>14</v>
      </c>
    </row>
    <row r="2" spans="1:26" s="83" customFormat="1" ht="44.25" hidden="1" customHeight="1" thickBot="1" x14ac:dyDescent="0.3">
      <c r="B2" s="84" t="s">
        <v>35</v>
      </c>
      <c r="C2" s="84"/>
      <c r="D2" s="84"/>
      <c r="E2" s="84"/>
      <c r="F2" s="85"/>
      <c r="G2" s="85" t="s">
        <v>35</v>
      </c>
      <c r="H2" s="85" t="s">
        <v>35</v>
      </c>
      <c r="I2" s="85" t="str">
        <f>"=Trade"</f>
        <v>=Trade</v>
      </c>
      <c r="J2" s="86"/>
      <c r="K2" s="86"/>
      <c r="L2" s="86" t="s">
        <v>35</v>
      </c>
      <c r="M2" s="84" t="s">
        <v>35</v>
      </c>
      <c r="N2" s="84" t="s">
        <v>35</v>
      </c>
      <c r="O2" s="84" t="s">
        <v>35</v>
      </c>
      <c r="P2" s="87" t="s">
        <v>35</v>
      </c>
      <c r="Q2" s="87" t="s">
        <v>35</v>
      </c>
      <c r="R2" s="87"/>
      <c r="S2" s="87"/>
      <c r="T2" s="87"/>
      <c r="U2" s="85"/>
      <c r="V2" s="84"/>
      <c r="W2" s="84"/>
      <c r="X2" s="83" t="str">
        <f>"=Trade - Apprentice OJT"</f>
        <v>=Trade - Apprentice OJT</v>
      </c>
      <c r="Y2" s="85" t="str">
        <f>"=Intern"</f>
        <v>=Intern</v>
      </c>
      <c r="Z2" s="85" t="str">
        <f>"=Professional"</f>
        <v>=Professional</v>
      </c>
    </row>
    <row r="3" spans="1:26" ht="20.45" customHeight="1" thickBot="1" x14ac:dyDescent="0.3">
      <c r="A3" s="5" t="s">
        <v>13</v>
      </c>
      <c r="B3" s="6"/>
      <c r="C3" s="101"/>
      <c r="D3" s="101"/>
      <c r="E3" s="101"/>
      <c r="F3" s="7"/>
      <c r="I3" s="8"/>
      <c r="J3" s="146" t="s">
        <v>22</v>
      </c>
      <c r="K3" s="147"/>
      <c r="L3" s="148"/>
      <c r="M3" s="9" t="s">
        <v>34</v>
      </c>
      <c r="N3" s="10"/>
      <c r="O3" s="11"/>
      <c r="P3" s="12"/>
      <c r="Q3" s="12"/>
      <c r="R3" s="12"/>
      <c r="S3" s="12"/>
      <c r="T3" s="12"/>
      <c r="U3" s="12"/>
      <c r="V3" s="12"/>
    </row>
    <row r="4" spans="1:26" ht="37.5" customHeight="1" thickBot="1" x14ac:dyDescent="0.3">
      <c r="A4" s="5" t="s">
        <v>53</v>
      </c>
      <c r="B4" s="6"/>
      <c r="C4" s="101"/>
      <c r="D4" s="101"/>
      <c r="E4" s="101"/>
      <c r="F4" s="7"/>
      <c r="I4" s="13"/>
      <c r="J4" s="14" t="s">
        <v>38</v>
      </c>
      <c r="K4" s="15" t="s">
        <v>28</v>
      </c>
      <c r="L4" s="15" t="s">
        <v>59</v>
      </c>
      <c r="M4" s="14" t="s">
        <v>38</v>
      </c>
      <c r="N4" s="15" t="s">
        <v>28</v>
      </c>
      <c r="O4" s="16" t="s">
        <v>59</v>
      </c>
      <c r="P4" s="12"/>
      <c r="Q4" s="12"/>
      <c r="R4" s="12"/>
      <c r="S4" s="12"/>
      <c r="T4" s="12"/>
      <c r="U4" s="12"/>
      <c r="V4" s="12"/>
    </row>
    <row r="5" spans="1:26" ht="20.45" customHeight="1" thickBot="1" x14ac:dyDescent="0.3">
      <c r="A5" s="5" t="s">
        <v>55</v>
      </c>
      <c r="B5" s="6"/>
      <c r="C5" s="101"/>
      <c r="D5" s="101"/>
      <c r="E5" s="101"/>
      <c r="F5" s="7"/>
      <c r="I5" s="17" t="s">
        <v>30</v>
      </c>
      <c r="J5" s="63">
        <f t="shared" ref="J5:J10" si="0">K5+L5</f>
        <v>0</v>
      </c>
      <c r="K5" s="18"/>
      <c r="L5" s="18"/>
      <c r="M5" s="67">
        <f>SUM(N5:O5)</f>
        <v>0</v>
      </c>
      <c r="N5" s="68">
        <f>DSUM($A$14:$W$71,"Count of Hired Employees",$I$1:$I$2)</f>
        <v>0</v>
      </c>
      <c r="O5" s="69">
        <f>DSUM($A$14:$W$71,"Count of Hired Employees",$X$1:$X$2)</f>
        <v>0</v>
      </c>
      <c r="P5" s="12"/>
      <c r="Q5" s="12"/>
      <c r="R5" s="12"/>
      <c r="S5" s="12"/>
      <c r="T5" s="12"/>
      <c r="U5" s="12"/>
      <c r="V5" s="12"/>
    </row>
    <row r="6" spans="1:26" ht="36.75" customHeight="1" thickBot="1" x14ac:dyDescent="0.3">
      <c r="A6" s="22" t="s">
        <v>56</v>
      </c>
      <c r="B6" s="23"/>
      <c r="C6" s="101"/>
      <c r="D6" s="101"/>
      <c r="E6" s="101"/>
      <c r="F6" s="7"/>
      <c r="I6" s="19" t="s">
        <v>2</v>
      </c>
      <c r="J6" s="64">
        <f t="shared" si="0"/>
        <v>0</v>
      </c>
      <c r="K6" s="20"/>
      <c r="L6" s="20"/>
      <c r="M6" s="64">
        <f>SUM(N6:O6)</f>
        <v>0</v>
      </c>
      <c r="N6" s="70">
        <f>DSUM($A$14:$W$71,"Count of  Currently Employed",$I$1:$I$2)</f>
        <v>0</v>
      </c>
      <c r="O6" s="71">
        <f>DSUM($A$14:$W$71,"Count of  Currently Employed",$X$1:$X$2)</f>
        <v>0</v>
      </c>
      <c r="P6" s="12"/>
      <c r="Q6" s="12"/>
      <c r="R6" s="12"/>
      <c r="S6" s="12"/>
      <c r="T6" s="12"/>
      <c r="U6" s="12"/>
      <c r="V6" s="12"/>
    </row>
    <row r="7" spans="1:26" ht="20.45" customHeight="1" thickBot="1" x14ac:dyDescent="0.3">
      <c r="A7" s="22" t="s">
        <v>39</v>
      </c>
      <c r="B7" s="23"/>
      <c r="C7" s="101"/>
      <c r="D7" s="101"/>
      <c r="E7" s="101"/>
      <c r="F7" s="7"/>
      <c r="I7" s="19" t="s">
        <v>21</v>
      </c>
      <c r="J7" s="64">
        <f t="shared" si="0"/>
        <v>0</v>
      </c>
      <c r="K7" s="20"/>
      <c r="L7" s="20"/>
      <c r="M7" s="64">
        <f>SUM(N7:O7)</f>
        <v>0</v>
      </c>
      <c r="N7" s="70">
        <f>DSUM($A$14:$W$71,"Hours of Training Completed",$I$1:$I$2)</f>
        <v>0</v>
      </c>
      <c r="O7" s="71">
        <f>DSUM($A$14:$W$71,"Hours of Training Completed",$X$1:$X$2)</f>
        <v>0</v>
      </c>
      <c r="P7" s="12"/>
      <c r="Q7" s="21"/>
      <c r="R7" s="21"/>
      <c r="S7" s="12"/>
      <c r="T7" s="12"/>
      <c r="U7" s="12"/>
      <c r="V7" s="12"/>
    </row>
    <row r="8" spans="1:26" ht="20.100000000000001" customHeight="1" x14ac:dyDescent="0.25">
      <c r="C8" s="101"/>
      <c r="D8" s="101"/>
      <c r="E8" s="101"/>
      <c r="F8" s="7"/>
      <c r="I8" s="19" t="s">
        <v>19</v>
      </c>
      <c r="J8" s="64">
        <f t="shared" si="0"/>
        <v>0</v>
      </c>
      <c r="K8" s="20"/>
      <c r="L8" s="20"/>
      <c r="M8" s="64">
        <f>SUM(N8:O8)</f>
        <v>0</v>
      </c>
      <c r="N8" s="70">
        <f>DSUM($A$14:$W$71,"Number of Certifications Completed",$I$1:$I$2)</f>
        <v>0</v>
      </c>
      <c r="O8" s="71">
        <f>DSUM($A$14:$W$71,"Number of Certifications Completed",$X$1:$X$2)</f>
        <v>0</v>
      </c>
      <c r="P8" s="12"/>
      <c r="Q8" s="21"/>
      <c r="R8" s="21"/>
      <c r="S8" s="12"/>
      <c r="T8" s="12"/>
      <c r="U8" s="12"/>
      <c r="V8" s="12"/>
    </row>
    <row r="9" spans="1:26" ht="20.100000000000001" customHeight="1" x14ac:dyDescent="0.25">
      <c r="C9" s="101"/>
      <c r="D9" s="101"/>
      <c r="E9" s="101"/>
      <c r="F9" s="7"/>
      <c r="I9" s="19" t="s">
        <v>29</v>
      </c>
      <c r="J9" s="64">
        <f t="shared" si="0"/>
        <v>0</v>
      </c>
      <c r="K9" s="20"/>
      <c r="L9" s="20"/>
      <c r="M9" s="64">
        <f>SUM(N9:O9)</f>
        <v>0</v>
      </c>
      <c r="N9" s="70">
        <f>DSUM($A$14:$W$71,"Hours Worked",$I$1:$I$2)</f>
        <v>0</v>
      </c>
      <c r="O9" s="71">
        <f>DSUM($A$14:$W$71,"Hours Worked",$X$1:$X$2)</f>
        <v>0</v>
      </c>
      <c r="P9" s="12"/>
      <c r="Q9" s="21"/>
      <c r="R9" s="21"/>
      <c r="S9" s="12"/>
      <c r="T9" s="12"/>
      <c r="U9" s="12"/>
      <c r="V9" s="12"/>
    </row>
    <row r="10" spans="1:26" ht="19.5" customHeight="1" x14ac:dyDescent="0.25">
      <c r="F10" s="7"/>
      <c r="I10" s="19" t="s">
        <v>40</v>
      </c>
      <c r="J10" s="65" t="e">
        <f t="shared" si="0"/>
        <v>#DIV/0!</v>
      </c>
      <c r="K10" s="66" t="e">
        <f>K9/J9</f>
        <v>#DIV/0!</v>
      </c>
      <c r="L10" s="66" t="e">
        <f>L9/J9</f>
        <v>#DIV/0!</v>
      </c>
      <c r="M10" s="72" t="e">
        <f>N10+O10</f>
        <v>#DIV/0!</v>
      </c>
      <c r="N10" s="73" t="e">
        <f>(N9)/$M$9</f>
        <v>#DIV/0!</v>
      </c>
      <c r="O10" s="74" t="e">
        <f>O9/M9</f>
        <v>#DIV/0!</v>
      </c>
      <c r="P10" s="12"/>
      <c r="Q10" s="21"/>
      <c r="R10" s="21"/>
      <c r="S10" s="12"/>
      <c r="T10" s="12"/>
      <c r="U10" s="12"/>
      <c r="V10" s="12"/>
    </row>
    <row r="11" spans="1:26" ht="20.45" customHeight="1" x14ac:dyDescent="0.25">
      <c r="F11" s="7"/>
      <c r="I11" s="19" t="s">
        <v>41</v>
      </c>
      <c r="J11" s="64" t="e">
        <f>IF(O10&gt;=0.12,"YES","NO")</f>
        <v>#DIV/0!</v>
      </c>
      <c r="K11" s="25"/>
      <c r="L11" s="26"/>
      <c r="M11" s="26"/>
      <c r="N11" s="26"/>
      <c r="O11" s="27"/>
      <c r="P11" s="28"/>
      <c r="Q11" s="12"/>
      <c r="R11" s="7"/>
      <c r="S11" s="7"/>
      <c r="T11" s="12"/>
      <c r="U11" s="21"/>
      <c r="V11" s="21"/>
    </row>
    <row r="12" spans="1:26" ht="15.75" thickBot="1" x14ac:dyDescent="0.3">
      <c r="F12" s="7"/>
      <c r="I12" s="12"/>
      <c r="J12" s="12"/>
      <c r="K12" s="12"/>
      <c r="L12" s="12"/>
      <c r="M12" s="12"/>
      <c r="N12" s="12"/>
      <c r="O12" s="12"/>
      <c r="P12" s="12"/>
      <c r="Q12" s="29"/>
      <c r="R12" s="12"/>
      <c r="S12" s="12"/>
      <c r="T12" s="12"/>
      <c r="U12" s="21"/>
      <c r="V12" s="21"/>
    </row>
    <row r="13" spans="1:26" ht="40.5" customHeight="1" thickBot="1" x14ac:dyDescent="0.3">
      <c r="A13" s="30" t="s">
        <v>37</v>
      </c>
      <c r="B13" s="31"/>
      <c r="C13" s="102"/>
      <c r="D13" s="102"/>
      <c r="E13" s="102"/>
      <c r="F13" s="32"/>
      <c r="G13" s="89"/>
      <c r="H13" s="89"/>
      <c r="I13" s="33"/>
      <c r="Q13" s="36"/>
    </row>
    <row r="14" spans="1:26" ht="79.5" customHeight="1" x14ac:dyDescent="0.25">
      <c r="A14" s="37" t="s">
        <v>0</v>
      </c>
      <c r="B14" s="38" t="s">
        <v>1</v>
      </c>
      <c r="C14" s="37" t="s">
        <v>67</v>
      </c>
      <c r="D14" s="38" t="s">
        <v>68</v>
      </c>
      <c r="E14" s="38" t="s">
        <v>54</v>
      </c>
      <c r="F14" s="39" t="s">
        <v>2</v>
      </c>
      <c r="G14" s="90" t="s">
        <v>43</v>
      </c>
      <c r="H14" s="90" t="s">
        <v>42</v>
      </c>
      <c r="I14" s="39" t="s">
        <v>14</v>
      </c>
      <c r="J14" s="40" t="s">
        <v>28</v>
      </c>
      <c r="K14" s="40" t="s">
        <v>15</v>
      </c>
      <c r="L14" s="40" t="s">
        <v>29</v>
      </c>
      <c r="M14" s="40" t="s">
        <v>18</v>
      </c>
      <c r="N14" s="40" t="s">
        <v>31</v>
      </c>
      <c r="O14" s="40" t="s">
        <v>32</v>
      </c>
      <c r="P14" s="40" t="s">
        <v>33</v>
      </c>
      <c r="Q14" s="40" t="s">
        <v>36</v>
      </c>
      <c r="R14" s="41" t="s">
        <v>16</v>
      </c>
      <c r="S14" s="41" t="s">
        <v>17</v>
      </c>
      <c r="T14" s="42" t="s">
        <v>57</v>
      </c>
      <c r="U14" s="43" t="s">
        <v>58</v>
      </c>
      <c r="V14" s="38" t="s">
        <v>61</v>
      </c>
      <c r="W14" s="41" t="s">
        <v>60</v>
      </c>
    </row>
    <row r="15" spans="1:26" x14ac:dyDescent="0.25">
      <c r="A15" s="44"/>
      <c r="B15" s="110"/>
      <c r="C15" s="45"/>
      <c r="D15" s="45"/>
      <c r="E15" s="45"/>
      <c r="F15" s="46"/>
      <c r="G15" s="91">
        <f t="shared" ref="G15:G18" si="1">IF(B15&gt;0,1,0)</f>
        <v>0</v>
      </c>
      <c r="H15" s="91">
        <f t="shared" ref="H15:H18" si="2">IF(F15="Yes",1,0)</f>
        <v>0</v>
      </c>
      <c r="I15" s="46"/>
      <c r="J15" s="47"/>
      <c r="K15" s="47"/>
      <c r="L15" s="47"/>
      <c r="M15" s="47"/>
      <c r="N15" s="46"/>
      <c r="O15" s="105"/>
      <c r="P15" s="46"/>
      <c r="Q15" s="46"/>
      <c r="R15" s="52"/>
      <c r="S15" s="52"/>
      <c r="T15" s="51"/>
      <c r="U15" s="52"/>
      <c r="V15" s="111"/>
      <c r="W15" s="111"/>
    </row>
    <row r="16" spans="1:26" x14ac:dyDescent="0.25">
      <c r="A16" s="44"/>
      <c r="B16" s="45"/>
      <c r="C16" s="45"/>
      <c r="D16" s="45"/>
      <c r="E16" s="45"/>
      <c r="F16" s="46"/>
      <c r="G16" s="91">
        <f t="shared" si="1"/>
        <v>0</v>
      </c>
      <c r="H16" s="91">
        <f t="shared" si="2"/>
        <v>0</v>
      </c>
      <c r="I16" s="46"/>
      <c r="J16" s="47"/>
      <c r="K16" s="47"/>
      <c r="L16" s="47"/>
      <c r="M16" s="47"/>
      <c r="N16" s="46"/>
      <c r="O16" s="105"/>
      <c r="P16" s="46"/>
      <c r="Q16" s="46"/>
      <c r="R16" s="48"/>
      <c r="S16" s="52"/>
      <c r="T16" s="49"/>
      <c r="U16" s="50"/>
      <c r="V16" s="51"/>
      <c r="W16" s="52"/>
    </row>
    <row r="17" spans="1:23" x14ac:dyDescent="0.25">
      <c r="A17" s="44"/>
      <c r="B17" s="45"/>
      <c r="C17" s="45"/>
      <c r="D17" s="45"/>
      <c r="E17" s="45"/>
      <c r="F17" s="106"/>
      <c r="G17" s="112">
        <f t="shared" si="1"/>
        <v>0</v>
      </c>
      <c r="H17" s="91">
        <f t="shared" si="2"/>
        <v>0</v>
      </c>
      <c r="I17" s="46"/>
      <c r="J17" s="47"/>
      <c r="K17" s="47"/>
      <c r="L17" s="47"/>
      <c r="M17" s="47"/>
      <c r="N17" s="46"/>
      <c r="O17" s="46"/>
      <c r="P17" s="46"/>
      <c r="Q17" s="46"/>
      <c r="R17" s="48"/>
      <c r="S17" s="48"/>
      <c r="T17" s="49"/>
      <c r="U17" s="50"/>
      <c r="V17" s="51"/>
      <c r="W17" s="52"/>
    </row>
    <row r="18" spans="1:23" x14ac:dyDescent="0.25">
      <c r="A18" s="44"/>
      <c r="B18" s="45"/>
      <c r="C18" s="45"/>
      <c r="D18" s="45"/>
      <c r="E18" s="45"/>
      <c r="F18" s="106"/>
      <c r="G18" s="112">
        <f t="shared" si="1"/>
        <v>0</v>
      </c>
      <c r="H18" s="91">
        <f t="shared" si="2"/>
        <v>0</v>
      </c>
      <c r="I18" s="46"/>
      <c r="J18" s="47"/>
      <c r="K18" s="47"/>
      <c r="L18" s="47"/>
      <c r="M18" s="47"/>
      <c r="N18" s="46"/>
      <c r="O18" s="46"/>
      <c r="P18" s="46"/>
      <c r="Q18" s="46"/>
      <c r="R18" s="48"/>
      <c r="S18" s="48"/>
      <c r="T18" s="49"/>
      <c r="U18" s="50"/>
      <c r="V18" s="51"/>
      <c r="W18" s="52"/>
    </row>
    <row r="19" spans="1:23" x14ac:dyDescent="0.25">
      <c r="A19" s="44"/>
      <c r="B19" s="45"/>
      <c r="C19" s="45"/>
      <c r="D19" s="45"/>
      <c r="E19" s="45"/>
      <c r="F19" s="107"/>
      <c r="G19" s="91">
        <f t="shared" ref="G19:G46" si="3">IF(B19&gt;0,1,0)</f>
        <v>0</v>
      </c>
      <c r="H19" s="91">
        <f t="shared" ref="H19:H20" si="4">IF(F19="Yes",1,0)</f>
        <v>0</v>
      </c>
      <c r="I19" s="46"/>
      <c r="J19" s="47"/>
      <c r="K19" s="47"/>
      <c r="L19" s="47"/>
      <c r="M19" s="47"/>
      <c r="N19" s="46"/>
      <c r="O19" s="46"/>
      <c r="P19" s="46"/>
      <c r="Q19" s="46"/>
      <c r="R19" s="48"/>
      <c r="S19" s="48"/>
      <c r="T19" s="49"/>
      <c r="U19" s="50"/>
      <c r="V19" s="51"/>
      <c r="W19" s="52"/>
    </row>
    <row r="20" spans="1:23" x14ac:dyDescent="0.25">
      <c r="A20" s="44"/>
      <c r="B20" s="45"/>
      <c r="C20" s="45"/>
      <c r="D20" s="45"/>
      <c r="E20" s="45"/>
      <c r="F20" s="107"/>
      <c r="G20" s="91">
        <f t="shared" si="3"/>
        <v>0</v>
      </c>
      <c r="H20" s="91">
        <f t="shared" si="4"/>
        <v>0</v>
      </c>
      <c r="I20" s="46"/>
      <c r="J20" s="47"/>
      <c r="K20" s="47"/>
      <c r="L20" s="47"/>
      <c r="M20" s="47"/>
      <c r="N20" s="46"/>
      <c r="O20" s="46"/>
      <c r="P20" s="46"/>
      <c r="Q20" s="46"/>
      <c r="R20" s="48"/>
      <c r="S20" s="48"/>
      <c r="T20" s="49"/>
      <c r="U20" s="50"/>
      <c r="V20" s="51"/>
      <c r="W20" s="52"/>
    </row>
    <row r="21" spans="1:23" ht="15" customHeight="1" x14ac:dyDescent="0.25">
      <c r="A21" s="44"/>
      <c r="B21" s="45"/>
      <c r="C21" s="45"/>
      <c r="D21" s="45"/>
      <c r="E21" s="45"/>
      <c r="F21" s="107"/>
      <c r="G21" s="91">
        <f t="shared" si="3"/>
        <v>0</v>
      </c>
      <c r="H21" s="91">
        <f t="shared" ref="H21:H68" si="5">IF(F21="Yes",1,0)</f>
        <v>0</v>
      </c>
      <c r="I21" s="46"/>
      <c r="J21" s="47"/>
      <c r="K21" s="47"/>
      <c r="L21" s="47"/>
      <c r="M21" s="47"/>
      <c r="N21" s="46"/>
      <c r="O21" s="46"/>
      <c r="P21" s="46"/>
      <c r="Q21" s="46"/>
      <c r="R21" s="52"/>
      <c r="S21" s="52"/>
      <c r="T21" s="53"/>
      <c r="U21" s="54"/>
      <c r="V21" s="51"/>
      <c r="W21" s="52"/>
    </row>
    <row r="22" spans="1:23" x14ac:dyDescent="0.25">
      <c r="A22" s="44"/>
      <c r="B22" s="45"/>
      <c r="C22" s="45"/>
      <c r="D22" s="45"/>
      <c r="E22" s="45"/>
      <c r="F22" s="107"/>
      <c r="G22" s="91">
        <f t="shared" si="3"/>
        <v>0</v>
      </c>
      <c r="H22" s="91">
        <f t="shared" si="5"/>
        <v>0</v>
      </c>
      <c r="I22" s="46"/>
      <c r="J22" s="47"/>
      <c r="K22" s="47"/>
      <c r="L22" s="47"/>
      <c r="M22" s="47"/>
      <c r="N22" s="46"/>
      <c r="O22" s="46"/>
      <c r="P22" s="46"/>
      <c r="Q22" s="46"/>
      <c r="R22" s="48"/>
      <c r="S22" s="48"/>
      <c r="T22" s="49"/>
      <c r="U22" s="50"/>
      <c r="V22" s="51"/>
      <c r="W22" s="52"/>
    </row>
    <row r="23" spans="1:23" ht="15" customHeight="1" x14ac:dyDescent="0.25">
      <c r="A23" s="44"/>
      <c r="B23" s="45"/>
      <c r="C23" s="45"/>
      <c r="D23" s="45"/>
      <c r="E23" s="45"/>
      <c r="F23" s="107"/>
      <c r="G23" s="91">
        <f t="shared" si="3"/>
        <v>0</v>
      </c>
      <c r="H23" s="91">
        <f t="shared" si="5"/>
        <v>0</v>
      </c>
      <c r="I23" s="46"/>
      <c r="J23" s="47"/>
      <c r="K23" s="47"/>
      <c r="L23" s="47"/>
      <c r="M23" s="47"/>
      <c r="N23" s="46"/>
      <c r="O23" s="46"/>
      <c r="P23" s="46"/>
      <c r="Q23" s="46"/>
      <c r="R23" s="52"/>
      <c r="S23" s="52"/>
      <c r="T23" s="53"/>
      <c r="U23" s="54"/>
      <c r="V23" s="51"/>
      <c r="W23" s="52"/>
    </row>
    <row r="24" spans="1:23" x14ac:dyDescent="0.25">
      <c r="A24" s="44"/>
      <c r="B24" s="45"/>
      <c r="C24" s="45"/>
      <c r="D24" s="45"/>
      <c r="E24" s="45"/>
      <c r="F24" s="107"/>
      <c r="G24" s="91">
        <f t="shared" si="3"/>
        <v>0</v>
      </c>
      <c r="H24" s="91">
        <f t="shared" si="5"/>
        <v>0</v>
      </c>
      <c r="I24" s="46"/>
      <c r="J24" s="47"/>
      <c r="K24" s="47"/>
      <c r="L24" s="47"/>
      <c r="M24" s="47"/>
      <c r="N24" s="46"/>
      <c r="O24" s="46"/>
      <c r="P24" s="46"/>
      <c r="Q24" s="46"/>
      <c r="R24" s="48"/>
      <c r="S24" s="48"/>
      <c r="T24" s="49"/>
      <c r="U24" s="50"/>
      <c r="V24" s="51"/>
      <c r="W24" s="52"/>
    </row>
    <row r="25" spans="1:23" x14ac:dyDescent="0.25">
      <c r="A25" s="44"/>
      <c r="B25" s="45"/>
      <c r="C25" s="45"/>
      <c r="D25" s="45"/>
      <c r="E25" s="45"/>
      <c r="F25" s="107"/>
      <c r="G25" s="91">
        <f t="shared" si="3"/>
        <v>0</v>
      </c>
      <c r="H25" s="91">
        <f t="shared" si="5"/>
        <v>0</v>
      </c>
      <c r="I25" s="46"/>
      <c r="J25" s="47"/>
      <c r="K25" s="47"/>
      <c r="L25" s="47"/>
      <c r="M25" s="47"/>
      <c r="N25" s="46"/>
      <c r="O25" s="46"/>
      <c r="P25" s="46"/>
      <c r="Q25" s="46"/>
      <c r="R25" s="48"/>
      <c r="S25" s="48"/>
      <c r="T25" s="49"/>
      <c r="U25" s="50"/>
      <c r="V25" s="51"/>
      <c r="W25" s="52"/>
    </row>
    <row r="26" spans="1:23" x14ac:dyDescent="0.25">
      <c r="A26" s="44"/>
      <c r="B26" s="45"/>
      <c r="C26" s="45"/>
      <c r="D26" s="45"/>
      <c r="E26" s="45"/>
      <c r="F26" s="107"/>
      <c r="G26" s="91">
        <f t="shared" si="3"/>
        <v>0</v>
      </c>
      <c r="H26" s="91">
        <f t="shared" si="5"/>
        <v>0</v>
      </c>
      <c r="I26" s="46"/>
      <c r="J26" s="47"/>
      <c r="K26" s="47"/>
      <c r="L26" s="47"/>
      <c r="M26" s="47"/>
      <c r="N26" s="46"/>
      <c r="O26" s="46"/>
      <c r="P26" s="46"/>
      <c r="Q26" s="46"/>
      <c r="R26" s="48"/>
      <c r="S26" s="48"/>
      <c r="T26" s="49"/>
      <c r="U26" s="50"/>
      <c r="V26" s="51"/>
      <c r="W26" s="52"/>
    </row>
    <row r="27" spans="1:23" ht="15" customHeight="1" x14ac:dyDescent="0.25">
      <c r="A27" s="44"/>
      <c r="B27" s="45"/>
      <c r="C27" s="45"/>
      <c r="D27" s="45"/>
      <c r="E27" s="45"/>
      <c r="F27" s="107"/>
      <c r="G27" s="91">
        <f t="shared" si="3"/>
        <v>0</v>
      </c>
      <c r="H27" s="91">
        <f t="shared" si="5"/>
        <v>0</v>
      </c>
      <c r="I27" s="46"/>
      <c r="J27" s="47"/>
      <c r="K27" s="47"/>
      <c r="L27" s="47"/>
      <c r="M27" s="47"/>
      <c r="N27" s="46"/>
      <c r="O27" s="46"/>
      <c r="P27" s="46"/>
      <c r="Q27" s="46"/>
      <c r="R27" s="52"/>
      <c r="S27" s="52"/>
      <c r="T27" s="53"/>
      <c r="U27" s="54"/>
      <c r="V27" s="51"/>
      <c r="W27" s="52"/>
    </row>
    <row r="28" spans="1:23" x14ac:dyDescent="0.25">
      <c r="A28" s="44"/>
      <c r="B28" s="45"/>
      <c r="C28" s="45"/>
      <c r="D28" s="45"/>
      <c r="E28" s="45"/>
      <c r="F28" s="107"/>
      <c r="G28" s="91">
        <f t="shared" si="3"/>
        <v>0</v>
      </c>
      <c r="H28" s="91">
        <f t="shared" si="5"/>
        <v>0</v>
      </c>
      <c r="I28" s="46"/>
      <c r="J28" s="47"/>
      <c r="K28" s="47"/>
      <c r="L28" s="47"/>
      <c r="M28" s="47"/>
      <c r="N28" s="46"/>
      <c r="O28" s="46"/>
      <c r="P28" s="46"/>
      <c r="Q28" s="46"/>
      <c r="R28" s="48"/>
      <c r="S28" s="48"/>
      <c r="T28" s="49"/>
      <c r="U28" s="50"/>
      <c r="V28" s="51"/>
      <c r="W28" s="52"/>
    </row>
    <row r="29" spans="1:23" x14ac:dyDescent="0.25">
      <c r="A29" s="44"/>
      <c r="B29" s="45"/>
      <c r="C29" s="45"/>
      <c r="D29" s="45"/>
      <c r="E29" s="45"/>
      <c r="F29" s="107"/>
      <c r="G29" s="91">
        <f t="shared" si="3"/>
        <v>0</v>
      </c>
      <c r="H29" s="91">
        <f t="shared" si="5"/>
        <v>0</v>
      </c>
      <c r="I29" s="46"/>
      <c r="J29" s="47"/>
      <c r="K29" s="47"/>
      <c r="L29" s="47"/>
      <c r="M29" s="47"/>
      <c r="N29" s="46"/>
      <c r="O29" s="46"/>
      <c r="P29" s="46"/>
      <c r="Q29" s="46"/>
      <c r="R29" s="48"/>
      <c r="S29" s="48"/>
      <c r="T29" s="49"/>
      <c r="U29" s="50"/>
      <c r="V29" s="51"/>
      <c r="W29" s="52"/>
    </row>
    <row r="30" spans="1:23" ht="15" customHeight="1" x14ac:dyDescent="0.25">
      <c r="A30" s="44"/>
      <c r="B30" s="45"/>
      <c r="C30" s="45"/>
      <c r="D30" s="45"/>
      <c r="E30" s="45"/>
      <c r="F30" s="107"/>
      <c r="G30" s="91">
        <f t="shared" si="3"/>
        <v>0</v>
      </c>
      <c r="H30" s="91">
        <f t="shared" si="5"/>
        <v>0</v>
      </c>
      <c r="I30" s="46"/>
      <c r="J30" s="47"/>
      <c r="K30" s="47"/>
      <c r="L30" s="47"/>
      <c r="M30" s="47"/>
      <c r="N30" s="46"/>
      <c r="O30" s="46"/>
      <c r="P30" s="46"/>
      <c r="Q30" s="46"/>
      <c r="R30" s="52"/>
      <c r="S30" s="52"/>
      <c r="T30" s="53"/>
      <c r="U30" s="54"/>
      <c r="V30" s="51"/>
      <c r="W30" s="52"/>
    </row>
    <row r="31" spans="1:23" ht="15" customHeight="1" x14ac:dyDescent="0.25">
      <c r="A31" s="44"/>
      <c r="B31" s="45"/>
      <c r="C31" s="45"/>
      <c r="D31" s="45"/>
      <c r="E31" s="45"/>
      <c r="F31" s="107"/>
      <c r="G31" s="91">
        <f t="shared" si="3"/>
        <v>0</v>
      </c>
      <c r="H31" s="91">
        <f t="shared" si="5"/>
        <v>0</v>
      </c>
      <c r="I31" s="46"/>
      <c r="J31" s="47"/>
      <c r="K31" s="47"/>
      <c r="L31" s="47"/>
      <c r="M31" s="47"/>
      <c r="N31" s="46"/>
      <c r="O31" s="46"/>
      <c r="P31" s="46"/>
      <c r="Q31" s="46"/>
      <c r="R31" s="52"/>
      <c r="S31" s="52"/>
      <c r="T31" s="53"/>
      <c r="U31" s="54"/>
      <c r="V31" s="51"/>
      <c r="W31" s="52"/>
    </row>
    <row r="32" spans="1:23" ht="15" customHeight="1" x14ac:dyDescent="0.25">
      <c r="A32" s="44"/>
      <c r="B32" s="45"/>
      <c r="C32" s="45"/>
      <c r="D32" s="45"/>
      <c r="E32" s="45"/>
      <c r="F32" s="107"/>
      <c r="G32" s="91">
        <f t="shared" si="3"/>
        <v>0</v>
      </c>
      <c r="H32" s="91">
        <f t="shared" si="5"/>
        <v>0</v>
      </c>
      <c r="I32" s="46"/>
      <c r="J32" s="47"/>
      <c r="K32" s="47"/>
      <c r="L32" s="47"/>
      <c r="M32" s="47"/>
      <c r="N32" s="46"/>
      <c r="O32" s="46"/>
      <c r="P32" s="46"/>
      <c r="Q32" s="46"/>
      <c r="R32" s="52"/>
      <c r="S32" s="52"/>
      <c r="T32" s="53"/>
      <c r="U32" s="54"/>
      <c r="V32" s="51"/>
      <c r="W32" s="52"/>
    </row>
    <row r="33" spans="1:23" ht="15" customHeight="1" x14ac:dyDescent="0.25">
      <c r="A33" s="44"/>
      <c r="B33" s="45"/>
      <c r="C33" s="45"/>
      <c r="D33" s="45"/>
      <c r="E33" s="45"/>
      <c r="F33" s="107"/>
      <c r="G33" s="91">
        <f t="shared" si="3"/>
        <v>0</v>
      </c>
      <c r="H33" s="91">
        <f t="shared" si="5"/>
        <v>0</v>
      </c>
      <c r="I33" s="46"/>
      <c r="J33" s="47"/>
      <c r="K33" s="47"/>
      <c r="L33" s="47"/>
      <c r="M33" s="47"/>
      <c r="N33" s="46"/>
      <c r="O33" s="46"/>
      <c r="P33" s="46"/>
      <c r="Q33" s="46"/>
      <c r="R33" s="52"/>
      <c r="S33" s="52"/>
      <c r="T33" s="53"/>
      <c r="U33" s="54"/>
      <c r="V33" s="51"/>
      <c r="W33" s="52"/>
    </row>
    <row r="34" spans="1:23" ht="15" customHeight="1" x14ac:dyDescent="0.25">
      <c r="A34" s="44"/>
      <c r="B34" s="45"/>
      <c r="C34" s="45"/>
      <c r="D34" s="45"/>
      <c r="E34" s="45"/>
      <c r="F34" s="107"/>
      <c r="G34" s="91">
        <f t="shared" si="3"/>
        <v>0</v>
      </c>
      <c r="H34" s="91">
        <f t="shared" si="5"/>
        <v>0</v>
      </c>
      <c r="I34" s="46"/>
      <c r="J34" s="47"/>
      <c r="K34" s="47"/>
      <c r="L34" s="47"/>
      <c r="M34" s="47"/>
      <c r="N34" s="46"/>
      <c r="O34" s="46"/>
      <c r="P34" s="46"/>
      <c r="Q34" s="46"/>
      <c r="R34" s="48"/>
      <c r="S34" s="48"/>
      <c r="T34" s="49"/>
      <c r="U34" s="50"/>
      <c r="V34" s="51"/>
      <c r="W34" s="52"/>
    </row>
    <row r="35" spans="1:23" ht="15" customHeight="1" x14ac:dyDescent="0.25">
      <c r="A35" s="44"/>
      <c r="B35" s="45"/>
      <c r="C35" s="45"/>
      <c r="D35" s="45"/>
      <c r="E35" s="45"/>
      <c r="F35" s="107"/>
      <c r="G35" s="91">
        <f t="shared" si="3"/>
        <v>0</v>
      </c>
      <c r="H35" s="91">
        <f t="shared" si="5"/>
        <v>0</v>
      </c>
      <c r="I35" s="46"/>
      <c r="J35" s="47"/>
      <c r="K35" s="47"/>
      <c r="L35" s="47"/>
      <c r="M35" s="47"/>
      <c r="N35" s="46"/>
      <c r="O35" s="46"/>
      <c r="P35" s="46"/>
      <c r="Q35" s="46"/>
      <c r="R35" s="48"/>
      <c r="S35" s="48"/>
      <c r="T35" s="49"/>
      <c r="U35" s="50"/>
      <c r="V35" s="51"/>
      <c r="W35" s="52"/>
    </row>
    <row r="36" spans="1:23" ht="15" customHeight="1" x14ac:dyDescent="0.25">
      <c r="A36" s="44"/>
      <c r="B36" s="45"/>
      <c r="C36" s="45"/>
      <c r="D36" s="45"/>
      <c r="E36" s="45"/>
      <c r="F36" s="107"/>
      <c r="G36" s="91">
        <f t="shared" si="3"/>
        <v>0</v>
      </c>
      <c r="H36" s="91">
        <f t="shared" si="5"/>
        <v>0</v>
      </c>
      <c r="I36" s="46"/>
      <c r="J36" s="47"/>
      <c r="K36" s="47"/>
      <c r="L36" s="47"/>
      <c r="M36" s="47"/>
      <c r="N36" s="46"/>
      <c r="O36" s="46"/>
      <c r="P36" s="46"/>
      <c r="Q36" s="46"/>
      <c r="R36" s="48"/>
      <c r="S36" s="48"/>
      <c r="T36" s="49"/>
      <c r="U36" s="50"/>
      <c r="V36" s="51"/>
      <c r="W36" s="52"/>
    </row>
    <row r="37" spans="1:23" ht="15" customHeight="1" x14ac:dyDescent="0.25">
      <c r="A37" s="44"/>
      <c r="B37" s="45"/>
      <c r="C37" s="45"/>
      <c r="D37" s="45"/>
      <c r="E37" s="45"/>
      <c r="F37" s="107"/>
      <c r="G37" s="91">
        <f t="shared" si="3"/>
        <v>0</v>
      </c>
      <c r="H37" s="91">
        <f t="shared" si="5"/>
        <v>0</v>
      </c>
      <c r="I37" s="46"/>
      <c r="J37" s="47"/>
      <c r="K37" s="47"/>
      <c r="L37" s="47"/>
      <c r="M37" s="47"/>
      <c r="N37" s="46"/>
      <c r="O37" s="46"/>
      <c r="P37" s="46"/>
      <c r="Q37" s="46"/>
      <c r="R37" s="52"/>
      <c r="S37" s="52"/>
      <c r="T37" s="53"/>
      <c r="U37" s="54"/>
      <c r="V37" s="51"/>
      <c r="W37" s="52"/>
    </row>
    <row r="38" spans="1:23" ht="15" customHeight="1" x14ac:dyDescent="0.25">
      <c r="A38" s="44"/>
      <c r="B38" s="45"/>
      <c r="C38" s="45"/>
      <c r="D38" s="45"/>
      <c r="E38" s="45"/>
      <c r="F38" s="107"/>
      <c r="G38" s="91">
        <f t="shared" si="3"/>
        <v>0</v>
      </c>
      <c r="H38" s="91">
        <f t="shared" si="5"/>
        <v>0</v>
      </c>
      <c r="I38" s="46"/>
      <c r="J38" s="47"/>
      <c r="K38" s="47"/>
      <c r="L38" s="47"/>
      <c r="M38" s="47"/>
      <c r="N38" s="46"/>
      <c r="O38" s="46"/>
      <c r="P38" s="46"/>
      <c r="Q38" s="46"/>
      <c r="R38" s="52"/>
      <c r="S38" s="52"/>
      <c r="T38" s="53"/>
      <c r="U38" s="54"/>
      <c r="V38" s="51"/>
      <c r="W38" s="52"/>
    </row>
    <row r="39" spans="1:23" ht="15" customHeight="1" x14ac:dyDescent="0.25">
      <c r="A39" s="44"/>
      <c r="B39" s="45"/>
      <c r="C39" s="45"/>
      <c r="D39" s="45"/>
      <c r="E39" s="45"/>
      <c r="F39" s="107"/>
      <c r="G39" s="91">
        <f t="shared" si="3"/>
        <v>0</v>
      </c>
      <c r="H39" s="91">
        <f t="shared" si="5"/>
        <v>0</v>
      </c>
      <c r="I39" s="46"/>
      <c r="J39" s="47"/>
      <c r="K39" s="47"/>
      <c r="L39" s="47"/>
      <c r="M39" s="47"/>
      <c r="N39" s="46"/>
      <c r="O39" s="46"/>
      <c r="P39" s="46"/>
      <c r="Q39" s="46"/>
      <c r="R39" s="52"/>
      <c r="S39" s="52"/>
      <c r="T39" s="53"/>
      <c r="U39" s="54"/>
      <c r="V39" s="51"/>
      <c r="W39" s="52"/>
    </row>
    <row r="40" spans="1:23" ht="15" customHeight="1" x14ac:dyDescent="0.25">
      <c r="A40" s="44"/>
      <c r="B40" s="45"/>
      <c r="C40" s="45"/>
      <c r="D40" s="45"/>
      <c r="E40" s="45"/>
      <c r="F40" s="107"/>
      <c r="G40" s="91">
        <f t="shared" si="3"/>
        <v>0</v>
      </c>
      <c r="H40" s="91">
        <f t="shared" si="5"/>
        <v>0</v>
      </c>
      <c r="I40" s="46"/>
      <c r="J40" s="47"/>
      <c r="K40" s="47"/>
      <c r="L40" s="47"/>
      <c r="M40" s="47"/>
      <c r="N40" s="46"/>
      <c r="O40" s="46"/>
      <c r="P40" s="46"/>
      <c r="Q40" s="46"/>
      <c r="R40" s="48"/>
      <c r="S40" s="48"/>
      <c r="T40" s="49"/>
      <c r="U40" s="50"/>
      <c r="V40" s="51"/>
      <c r="W40" s="52"/>
    </row>
    <row r="41" spans="1:23" ht="15" customHeight="1" x14ac:dyDescent="0.25">
      <c r="A41" s="44"/>
      <c r="B41" s="45"/>
      <c r="C41" s="45"/>
      <c r="D41" s="45"/>
      <c r="E41" s="45"/>
      <c r="F41" s="107"/>
      <c r="G41" s="91">
        <f t="shared" si="3"/>
        <v>0</v>
      </c>
      <c r="H41" s="91">
        <f t="shared" si="5"/>
        <v>0</v>
      </c>
      <c r="I41" s="46"/>
      <c r="J41" s="47"/>
      <c r="K41" s="47"/>
      <c r="L41" s="47"/>
      <c r="M41" s="47"/>
      <c r="N41" s="46"/>
      <c r="O41" s="46"/>
      <c r="P41" s="46"/>
      <c r="Q41" s="46"/>
      <c r="R41" s="52"/>
      <c r="S41" s="52"/>
      <c r="T41" s="53"/>
      <c r="U41" s="54"/>
      <c r="V41" s="51"/>
      <c r="W41" s="52"/>
    </row>
    <row r="42" spans="1:23" ht="15" customHeight="1" x14ac:dyDescent="0.25">
      <c r="A42" s="44"/>
      <c r="B42" s="45"/>
      <c r="C42" s="45"/>
      <c r="D42" s="45"/>
      <c r="E42" s="45"/>
      <c r="F42" s="107"/>
      <c r="G42" s="91">
        <f t="shared" si="3"/>
        <v>0</v>
      </c>
      <c r="H42" s="91">
        <f t="shared" si="5"/>
        <v>0</v>
      </c>
      <c r="I42" s="46"/>
      <c r="J42" s="47"/>
      <c r="K42" s="47"/>
      <c r="L42" s="47"/>
      <c r="M42" s="47"/>
      <c r="N42" s="46"/>
      <c r="O42" s="46"/>
      <c r="P42" s="46"/>
      <c r="Q42" s="46"/>
      <c r="R42" s="48"/>
      <c r="S42" s="48"/>
      <c r="T42" s="49"/>
      <c r="U42" s="50"/>
      <c r="V42" s="51"/>
      <c r="W42" s="52"/>
    </row>
    <row r="43" spans="1:23" ht="15" customHeight="1" x14ac:dyDescent="0.25">
      <c r="A43" s="44"/>
      <c r="B43" s="45"/>
      <c r="C43" s="45"/>
      <c r="D43" s="45"/>
      <c r="E43" s="45"/>
      <c r="F43" s="107"/>
      <c r="G43" s="91">
        <f t="shared" si="3"/>
        <v>0</v>
      </c>
      <c r="H43" s="91">
        <f t="shared" si="5"/>
        <v>0</v>
      </c>
      <c r="I43" s="46"/>
      <c r="J43" s="47"/>
      <c r="K43" s="47"/>
      <c r="L43" s="47"/>
      <c r="M43" s="47"/>
      <c r="N43" s="46"/>
      <c r="O43" s="46"/>
      <c r="P43" s="46"/>
      <c r="Q43" s="46"/>
      <c r="R43" s="48"/>
      <c r="S43" s="48"/>
      <c r="T43" s="49"/>
      <c r="U43" s="50"/>
      <c r="V43" s="51"/>
      <c r="W43" s="52"/>
    </row>
    <row r="44" spans="1:23" ht="15" customHeight="1" x14ac:dyDescent="0.25">
      <c r="A44" s="44"/>
      <c r="B44" s="45"/>
      <c r="C44" s="45"/>
      <c r="D44" s="45"/>
      <c r="E44" s="45"/>
      <c r="F44" s="107"/>
      <c r="G44" s="91">
        <f t="shared" si="3"/>
        <v>0</v>
      </c>
      <c r="H44" s="91">
        <f t="shared" si="5"/>
        <v>0</v>
      </c>
      <c r="I44" s="46"/>
      <c r="J44" s="47"/>
      <c r="K44" s="47"/>
      <c r="L44" s="47"/>
      <c r="M44" s="47"/>
      <c r="N44" s="46"/>
      <c r="O44" s="46"/>
      <c r="P44" s="46"/>
      <c r="Q44" s="46"/>
      <c r="R44" s="48"/>
      <c r="S44" s="48"/>
      <c r="T44" s="49"/>
      <c r="U44" s="50"/>
      <c r="V44" s="51"/>
      <c r="W44" s="52"/>
    </row>
    <row r="45" spans="1:23" ht="15" customHeight="1" x14ac:dyDescent="0.25">
      <c r="A45" s="44"/>
      <c r="B45" s="45"/>
      <c r="C45" s="45"/>
      <c r="D45" s="45"/>
      <c r="E45" s="45"/>
      <c r="F45" s="107"/>
      <c r="G45" s="91">
        <f t="shared" si="3"/>
        <v>0</v>
      </c>
      <c r="H45" s="91">
        <f t="shared" si="5"/>
        <v>0</v>
      </c>
      <c r="I45" s="46"/>
      <c r="J45" s="47"/>
      <c r="K45" s="47"/>
      <c r="L45" s="47"/>
      <c r="M45" s="47"/>
      <c r="N45" s="46"/>
      <c r="O45" s="46"/>
      <c r="P45" s="46"/>
      <c r="Q45" s="46"/>
      <c r="R45" s="48"/>
      <c r="S45" s="48"/>
      <c r="T45" s="49"/>
      <c r="U45" s="50"/>
      <c r="V45" s="51"/>
      <c r="W45" s="52"/>
    </row>
    <row r="46" spans="1:23" ht="15" customHeight="1" x14ac:dyDescent="0.25">
      <c r="A46" s="44"/>
      <c r="B46" s="45"/>
      <c r="C46" s="45"/>
      <c r="D46" s="45"/>
      <c r="E46" s="45"/>
      <c r="F46" s="107"/>
      <c r="G46" s="91">
        <f t="shared" si="3"/>
        <v>0</v>
      </c>
      <c r="H46" s="91">
        <f t="shared" si="5"/>
        <v>0</v>
      </c>
      <c r="I46" s="46"/>
      <c r="J46" s="47"/>
      <c r="K46" s="47"/>
      <c r="L46" s="47"/>
      <c r="M46" s="47"/>
      <c r="N46" s="46"/>
      <c r="O46" s="46"/>
      <c r="P46" s="46"/>
      <c r="Q46" s="46"/>
      <c r="R46" s="52"/>
      <c r="S46" s="52"/>
      <c r="T46" s="53"/>
      <c r="U46" s="54"/>
      <c r="V46" s="51"/>
      <c r="W46" s="52"/>
    </row>
    <row r="47" spans="1:23" ht="15" customHeight="1" x14ac:dyDescent="0.25">
      <c r="A47" s="44"/>
      <c r="B47" s="45"/>
      <c r="C47" s="45"/>
      <c r="D47" s="45"/>
      <c r="E47" s="45"/>
      <c r="F47" s="107"/>
      <c r="G47" s="91">
        <f t="shared" ref="G47:G71" si="6">IF(B47&gt;0,1,0)</f>
        <v>0</v>
      </c>
      <c r="H47" s="91">
        <f t="shared" si="5"/>
        <v>0</v>
      </c>
      <c r="I47" s="46"/>
      <c r="J47" s="47"/>
      <c r="K47" s="47"/>
      <c r="L47" s="47"/>
      <c r="M47" s="47"/>
      <c r="N47" s="46"/>
      <c r="O47" s="46"/>
      <c r="P47" s="46"/>
      <c r="Q47" s="46"/>
      <c r="R47" s="48"/>
      <c r="S47" s="48"/>
      <c r="T47" s="49"/>
      <c r="U47" s="50"/>
      <c r="V47" s="51"/>
      <c r="W47" s="52"/>
    </row>
    <row r="48" spans="1:23" ht="15" customHeight="1" x14ac:dyDescent="0.25">
      <c r="A48" s="44"/>
      <c r="B48" s="45"/>
      <c r="C48" s="45"/>
      <c r="D48" s="45"/>
      <c r="E48" s="45"/>
      <c r="F48" s="107"/>
      <c r="G48" s="91">
        <f t="shared" si="6"/>
        <v>0</v>
      </c>
      <c r="H48" s="91">
        <f t="shared" si="5"/>
        <v>0</v>
      </c>
      <c r="I48" s="46"/>
      <c r="J48" s="47"/>
      <c r="K48" s="47"/>
      <c r="L48" s="47"/>
      <c r="M48" s="47"/>
      <c r="N48" s="46"/>
      <c r="O48" s="46"/>
      <c r="P48" s="46"/>
      <c r="Q48" s="46"/>
      <c r="R48" s="48"/>
      <c r="S48" s="48"/>
      <c r="T48" s="49"/>
      <c r="U48" s="50"/>
      <c r="V48" s="51"/>
      <c r="W48" s="52"/>
    </row>
    <row r="49" spans="1:23" ht="15" customHeight="1" x14ac:dyDescent="0.25">
      <c r="A49" s="44"/>
      <c r="B49" s="45"/>
      <c r="C49" s="45"/>
      <c r="D49" s="45"/>
      <c r="E49" s="45"/>
      <c r="F49" s="107"/>
      <c r="G49" s="91">
        <f t="shared" si="6"/>
        <v>0</v>
      </c>
      <c r="H49" s="91">
        <f t="shared" si="5"/>
        <v>0</v>
      </c>
      <c r="I49" s="46"/>
      <c r="J49" s="47"/>
      <c r="K49" s="47"/>
      <c r="L49" s="47"/>
      <c r="M49" s="47"/>
      <c r="N49" s="46"/>
      <c r="O49" s="46"/>
      <c r="P49" s="46"/>
      <c r="Q49" s="46"/>
      <c r="R49" s="52"/>
      <c r="S49" s="52"/>
      <c r="T49" s="53"/>
      <c r="U49" s="54"/>
      <c r="V49" s="51"/>
      <c r="W49" s="52"/>
    </row>
    <row r="50" spans="1:23" ht="15" customHeight="1" x14ac:dyDescent="0.25">
      <c r="A50" s="44"/>
      <c r="B50" s="45"/>
      <c r="C50" s="45"/>
      <c r="D50" s="45"/>
      <c r="E50" s="45"/>
      <c r="F50" s="107"/>
      <c r="G50" s="91">
        <f t="shared" si="6"/>
        <v>0</v>
      </c>
      <c r="H50" s="91">
        <f t="shared" si="5"/>
        <v>0</v>
      </c>
      <c r="I50" s="46"/>
      <c r="J50" s="47"/>
      <c r="K50" s="47"/>
      <c r="L50" s="47"/>
      <c r="M50" s="47"/>
      <c r="N50" s="46"/>
      <c r="O50" s="46"/>
      <c r="P50" s="46"/>
      <c r="Q50" s="46"/>
      <c r="R50" s="48"/>
      <c r="S50" s="48"/>
      <c r="T50" s="49"/>
      <c r="U50" s="50"/>
      <c r="V50" s="51"/>
      <c r="W50" s="52"/>
    </row>
    <row r="51" spans="1:23" ht="15" customHeight="1" x14ac:dyDescent="0.25">
      <c r="A51" s="44"/>
      <c r="B51" s="45"/>
      <c r="C51" s="45"/>
      <c r="D51" s="45"/>
      <c r="E51" s="45"/>
      <c r="F51" s="107"/>
      <c r="G51" s="91">
        <f t="shared" si="6"/>
        <v>0</v>
      </c>
      <c r="H51" s="91">
        <f t="shared" si="5"/>
        <v>0</v>
      </c>
      <c r="I51" s="46"/>
      <c r="J51" s="47"/>
      <c r="K51" s="47"/>
      <c r="L51" s="47"/>
      <c r="M51" s="47"/>
      <c r="N51" s="46"/>
      <c r="O51" s="46"/>
      <c r="P51" s="46"/>
      <c r="Q51" s="46"/>
      <c r="R51" s="52"/>
      <c r="S51" s="52"/>
      <c r="T51" s="53"/>
      <c r="U51" s="54"/>
      <c r="V51" s="51"/>
      <c r="W51" s="52"/>
    </row>
    <row r="52" spans="1:23" ht="15" customHeight="1" x14ac:dyDescent="0.25">
      <c r="A52" s="44"/>
      <c r="B52" s="45"/>
      <c r="C52" s="45"/>
      <c r="D52" s="45"/>
      <c r="E52" s="45"/>
      <c r="F52" s="107"/>
      <c r="G52" s="91">
        <f t="shared" si="6"/>
        <v>0</v>
      </c>
      <c r="H52" s="91">
        <f t="shared" si="5"/>
        <v>0</v>
      </c>
      <c r="I52" s="46"/>
      <c r="J52" s="47"/>
      <c r="K52" s="47"/>
      <c r="L52" s="47"/>
      <c r="M52" s="47"/>
      <c r="N52" s="46"/>
      <c r="O52" s="46"/>
      <c r="P52" s="46"/>
      <c r="Q52" s="46"/>
      <c r="R52" s="48"/>
      <c r="S52" s="48"/>
      <c r="T52" s="49"/>
      <c r="U52" s="50"/>
      <c r="V52" s="51"/>
      <c r="W52" s="52"/>
    </row>
    <row r="53" spans="1:23" ht="15" customHeight="1" x14ac:dyDescent="0.25">
      <c r="A53" s="44"/>
      <c r="B53" s="45"/>
      <c r="C53" s="45"/>
      <c r="D53" s="45"/>
      <c r="E53" s="45"/>
      <c r="F53" s="107"/>
      <c r="G53" s="91">
        <f t="shared" si="6"/>
        <v>0</v>
      </c>
      <c r="H53" s="91">
        <f t="shared" si="5"/>
        <v>0</v>
      </c>
      <c r="I53" s="46"/>
      <c r="J53" s="47"/>
      <c r="K53" s="47"/>
      <c r="L53" s="47"/>
      <c r="M53" s="47"/>
      <c r="N53" s="46"/>
      <c r="O53" s="46"/>
      <c r="P53" s="46"/>
      <c r="Q53" s="46"/>
      <c r="R53" s="48"/>
      <c r="S53" s="48"/>
      <c r="T53" s="49"/>
      <c r="U53" s="50"/>
      <c r="V53" s="51"/>
      <c r="W53" s="52"/>
    </row>
    <row r="54" spans="1:23" ht="15" customHeight="1" x14ac:dyDescent="0.25">
      <c r="A54" s="44"/>
      <c r="B54" s="45"/>
      <c r="C54" s="45"/>
      <c r="D54" s="45"/>
      <c r="E54" s="45"/>
      <c r="F54" s="107"/>
      <c r="G54" s="91">
        <f t="shared" si="6"/>
        <v>0</v>
      </c>
      <c r="H54" s="91">
        <f t="shared" si="5"/>
        <v>0</v>
      </c>
      <c r="I54" s="46"/>
      <c r="J54" s="47"/>
      <c r="K54" s="47"/>
      <c r="L54" s="47"/>
      <c r="M54" s="47"/>
      <c r="N54" s="46"/>
      <c r="O54" s="46"/>
      <c r="P54" s="46"/>
      <c r="Q54" s="46"/>
      <c r="R54" s="48"/>
      <c r="S54" s="48"/>
      <c r="T54" s="49"/>
      <c r="U54" s="50"/>
      <c r="V54" s="51"/>
      <c r="W54" s="52"/>
    </row>
    <row r="55" spans="1:23" ht="15" customHeight="1" x14ac:dyDescent="0.25">
      <c r="A55" s="44"/>
      <c r="B55" s="45"/>
      <c r="C55" s="45"/>
      <c r="D55" s="45"/>
      <c r="E55" s="45"/>
      <c r="F55" s="107"/>
      <c r="G55" s="91">
        <f t="shared" si="6"/>
        <v>0</v>
      </c>
      <c r="H55" s="91">
        <f t="shared" si="5"/>
        <v>0</v>
      </c>
      <c r="I55" s="46"/>
      <c r="J55" s="47"/>
      <c r="K55" s="47"/>
      <c r="L55" s="47"/>
      <c r="M55" s="47"/>
      <c r="N55" s="46"/>
      <c r="O55" s="46"/>
      <c r="P55" s="46"/>
      <c r="Q55" s="46"/>
      <c r="R55" s="52"/>
      <c r="S55" s="52"/>
      <c r="T55" s="53"/>
      <c r="U55" s="54"/>
      <c r="V55" s="51"/>
      <c r="W55" s="52"/>
    </row>
    <row r="56" spans="1:23" ht="15" customHeight="1" x14ac:dyDescent="0.25">
      <c r="A56" s="55"/>
      <c r="B56" s="56"/>
      <c r="C56" s="56"/>
      <c r="D56" s="56"/>
      <c r="E56" s="56"/>
      <c r="F56" s="107"/>
      <c r="G56" s="92">
        <f t="shared" si="6"/>
        <v>0</v>
      </c>
      <c r="H56" s="92">
        <f t="shared" si="5"/>
        <v>0</v>
      </c>
      <c r="I56" s="57"/>
      <c r="J56" s="58"/>
      <c r="K56" s="58"/>
      <c r="L56" s="58"/>
      <c r="M56" s="58"/>
      <c r="N56" s="57"/>
      <c r="O56" s="57"/>
      <c r="P56" s="57"/>
      <c r="Q56" s="57"/>
      <c r="R56" s="59"/>
      <c r="S56" s="59"/>
      <c r="T56" s="60"/>
      <c r="U56" s="61"/>
      <c r="V56" s="51"/>
      <c r="W56" s="52"/>
    </row>
    <row r="57" spans="1:23" s="62" customFormat="1" ht="15" customHeight="1" x14ac:dyDescent="0.25">
      <c r="A57" s="55"/>
      <c r="B57" s="56"/>
      <c r="C57" s="56"/>
      <c r="D57" s="56"/>
      <c r="E57" s="56"/>
      <c r="F57" s="107"/>
      <c r="G57" s="92">
        <f t="shared" si="6"/>
        <v>0</v>
      </c>
      <c r="H57" s="92">
        <f t="shared" si="5"/>
        <v>0</v>
      </c>
      <c r="I57" s="57"/>
      <c r="J57" s="58"/>
      <c r="K57" s="58"/>
      <c r="L57" s="58"/>
      <c r="M57" s="58"/>
      <c r="N57" s="57"/>
      <c r="O57" s="57"/>
      <c r="P57" s="57"/>
      <c r="Q57" s="57"/>
      <c r="R57" s="59"/>
      <c r="S57" s="59"/>
      <c r="T57" s="60"/>
      <c r="U57" s="61"/>
      <c r="V57" s="51"/>
      <c r="W57" s="52"/>
    </row>
    <row r="58" spans="1:23" ht="15" customHeight="1" x14ac:dyDescent="0.25">
      <c r="A58" s="55"/>
      <c r="B58" s="56"/>
      <c r="C58" s="56"/>
      <c r="D58" s="56"/>
      <c r="E58" s="56"/>
      <c r="F58" s="107"/>
      <c r="G58" s="92">
        <f t="shared" si="6"/>
        <v>0</v>
      </c>
      <c r="H58" s="92">
        <f t="shared" si="5"/>
        <v>0</v>
      </c>
      <c r="I58" s="57"/>
      <c r="J58" s="58"/>
      <c r="K58" s="58"/>
      <c r="L58" s="58"/>
      <c r="M58" s="58"/>
      <c r="N58" s="57"/>
      <c r="O58" s="57"/>
      <c r="P58" s="57"/>
      <c r="Q58" s="57"/>
      <c r="R58" s="59"/>
      <c r="S58" s="59"/>
      <c r="T58" s="60"/>
      <c r="U58" s="61"/>
      <c r="V58" s="51"/>
      <c r="W58" s="52"/>
    </row>
    <row r="59" spans="1:23" ht="15" customHeight="1" x14ac:dyDescent="0.25">
      <c r="A59" s="55"/>
      <c r="B59" s="56"/>
      <c r="C59" s="56"/>
      <c r="D59" s="56"/>
      <c r="E59" s="56"/>
      <c r="F59" s="107"/>
      <c r="G59" s="92">
        <f t="shared" si="6"/>
        <v>0</v>
      </c>
      <c r="H59" s="92">
        <f t="shared" si="5"/>
        <v>0</v>
      </c>
      <c r="I59" s="57"/>
      <c r="J59" s="58"/>
      <c r="K59" s="58"/>
      <c r="L59" s="58"/>
      <c r="M59" s="58"/>
      <c r="N59" s="57"/>
      <c r="O59" s="57"/>
      <c r="P59" s="57"/>
      <c r="Q59" s="57"/>
      <c r="R59" s="59"/>
      <c r="S59" s="59"/>
      <c r="T59" s="60"/>
      <c r="U59" s="61"/>
      <c r="V59" s="51"/>
      <c r="W59" s="52"/>
    </row>
    <row r="60" spans="1:23" ht="15" customHeight="1" x14ac:dyDescent="0.25">
      <c r="A60" s="55"/>
      <c r="B60" s="56"/>
      <c r="C60" s="56"/>
      <c r="D60" s="56"/>
      <c r="E60" s="56"/>
      <c r="F60" s="107"/>
      <c r="G60" s="92">
        <f t="shared" si="6"/>
        <v>0</v>
      </c>
      <c r="H60" s="92">
        <f t="shared" si="5"/>
        <v>0</v>
      </c>
      <c r="I60" s="57"/>
      <c r="J60" s="58"/>
      <c r="K60" s="58"/>
      <c r="L60" s="58"/>
      <c r="M60" s="58"/>
      <c r="N60" s="57"/>
      <c r="O60" s="57"/>
      <c r="P60" s="57"/>
      <c r="Q60" s="57"/>
      <c r="R60" s="59"/>
      <c r="S60" s="59"/>
      <c r="T60" s="60"/>
      <c r="U60" s="61"/>
      <c r="V60" s="51"/>
      <c r="W60" s="52"/>
    </row>
    <row r="61" spans="1:23" ht="15" customHeight="1" x14ac:dyDescent="0.25">
      <c r="A61" s="55"/>
      <c r="B61" s="56"/>
      <c r="C61" s="56"/>
      <c r="D61" s="56"/>
      <c r="E61" s="56"/>
      <c r="F61" s="107"/>
      <c r="G61" s="92">
        <f t="shared" si="6"/>
        <v>0</v>
      </c>
      <c r="H61" s="92">
        <f t="shared" si="5"/>
        <v>0</v>
      </c>
      <c r="I61" s="57"/>
      <c r="J61" s="58"/>
      <c r="K61" s="58"/>
      <c r="L61" s="58"/>
      <c r="M61" s="58"/>
      <c r="N61" s="57"/>
      <c r="O61" s="57"/>
      <c r="P61" s="57"/>
      <c r="Q61" s="57"/>
      <c r="R61" s="59"/>
      <c r="S61" s="59"/>
      <c r="T61" s="60"/>
      <c r="U61" s="61"/>
      <c r="V61" s="51"/>
      <c r="W61" s="52"/>
    </row>
    <row r="62" spans="1:23" ht="15" customHeight="1" x14ac:dyDescent="0.25">
      <c r="A62" s="55"/>
      <c r="B62" s="56"/>
      <c r="C62" s="56"/>
      <c r="D62" s="56"/>
      <c r="E62" s="56"/>
      <c r="F62" s="107"/>
      <c r="G62" s="92">
        <f t="shared" si="6"/>
        <v>0</v>
      </c>
      <c r="H62" s="92">
        <f t="shared" si="5"/>
        <v>0</v>
      </c>
      <c r="I62" s="57"/>
      <c r="J62" s="58"/>
      <c r="K62" s="58"/>
      <c r="L62" s="58"/>
      <c r="M62" s="58"/>
      <c r="N62" s="57"/>
      <c r="O62" s="57"/>
      <c r="P62" s="57"/>
      <c r="Q62" s="57"/>
      <c r="R62" s="59"/>
      <c r="S62" s="59"/>
      <c r="T62" s="60"/>
      <c r="U62" s="61"/>
      <c r="V62" s="51"/>
      <c r="W62" s="52"/>
    </row>
    <row r="63" spans="1:23" ht="15" customHeight="1" x14ac:dyDescent="0.25">
      <c r="A63" s="55"/>
      <c r="B63" s="56"/>
      <c r="C63" s="56"/>
      <c r="D63" s="56"/>
      <c r="E63" s="56"/>
      <c r="F63" s="107"/>
      <c r="G63" s="92">
        <f t="shared" si="6"/>
        <v>0</v>
      </c>
      <c r="H63" s="92">
        <f t="shared" si="5"/>
        <v>0</v>
      </c>
      <c r="I63" s="57"/>
      <c r="J63" s="58"/>
      <c r="K63" s="58"/>
      <c r="L63" s="58"/>
      <c r="M63" s="58"/>
      <c r="N63" s="57"/>
      <c r="O63" s="57"/>
      <c r="P63" s="57"/>
      <c r="Q63" s="57"/>
      <c r="R63" s="59"/>
      <c r="S63" s="59"/>
      <c r="T63" s="60"/>
      <c r="U63" s="61"/>
      <c r="V63" s="51"/>
      <c r="W63" s="52"/>
    </row>
    <row r="64" spans="1:23" ht="15" customHeight="1" x14ac:dyDescent="0.25">
      <c r="A64" s="55"/>
      <c r="B64" s="56"/>
      <c r="C64" s="56"/>
      <c r="D64" s="56"/>
      <c r="E64" s="56"/>
      <c r="F64" s="107"/>
      <c r="G64" s="92">
        <f t="shared" si="6"/>
        <v>0</v>
      </c>
      <c r="H64" s="92">
        <f t="shared" si="5"/>
        <v>0</v>
      </c>
      <c r="I64" s="57"/>
      <c r="J64" s="58"/>
      <c r="K64" s="58"/>
      <c r="L64" s="58"/>
      <c r="M64" s="58"/>
      <c r="N64" s="57"/>
      <c r="O64" s="57"/>
      <c r="P64" s="57"/>
      <c r="Q64" s="57"/>
      <c r="R64" s="59"/>
      <c r="S64" s="59"/>
      <c r="T64" s="60"/>
      <c r="U64" s="61"/>
      <c r="V64" s="51"/>
      <c r="W64" s="52"/>
    </row>
    <row r="65" spans="1:23" ht="15" customHeight="1" x14ac:dyDescent="0.25">
      <c r="A65" s="55"/>
      <c r="B65" s="56"/>
      <c r="C65" s="56"/>
      <c r="D65" s="56"/>
      <c r="E65" s="56"/>
      <c r="F65" s="107"/>
      <c r="G65" s="92">
        <f t="shared" si="6"/>
        <v>0</v>
      </c>
      <c r="H65" s="92">
        <f t="shared" si="5"/>
        <v>0</v>
      </c>
      <c r="I65" s="57"/>
      <c r="J65" s="58"/>
      <c r="K65" s="58"/>
      <c r="L65" s="58"/>
      <c r="M65" s="58"/>
      <c r="N65" s="57"/>
      <c r="O65" s="57"/>
      <c r="P65" s="57"/>
      <c r="Q65" s="57"/>
      <c r="R65" s="59"/>
      <c r="S65" s="59"/>
      <c r="T65" s="60"/>
      <c r="U65" s="61"/>
      <c r="V65" s="51"/>
      <c r="W65" s="52"/>
    </row>
    <row r="66" spans="1:23" ht="15" customHeight="1" x14ac:dyDescent="0.25">
      <c r="A66" s="55"/>
      <c r="B66" s="56"/>
      <c r="C66" s="56"/>
      <c r="D66" s="56"/>
      <c r="E66" s="56"/>
      <c r="F66" s="107"/>
      <c r="G66" s="92">
        <f t="shared" si="6"/>
        <v>0</v>
      </c>
      <c r="H66" s="92">
        <f t="shared" si="5"/>
        <v>0</v>
      </c>
      <c r="I66" s="57"/>
      <c r="J66" s="58"/>
      <c r="K66" s="58"/>
      <c r="L66" s="58"/>
      <c r="M66" s="58"/>
      <c r="N66" s="57"/>
      <c r="O66" s="57"/>
      <c r="P66" s="57"/>
      <c r="Q66" s="57"/>
      <c r="R66" s="59"/>
      <c r="S66" s="59"/>
      <c r="T66" s="60"/>
      <c r="U66" s="61"/>
      <c r="V66" s="51"/>
      <c r="W66" s="52"/>
    </row>
    <row r="67" spans="1:23" ht="15" customHeight="1" x14ac:dyDescent="0.25">
      <c r="A67" s="55"/>
      <c r="B67" s="56"/>
      <c r="C67" s="56"/>
      <c r="D67" s="56"/>
      <c r="E67" s="56"/>
      <c r="F67" s="107"/>
      <c r="G67" s="92">
        <f t="shared" si="6"/>
        <v>0</v>
      </c>
      <c r="H67" s="92">
        <f t="shared" si="5"/>
        <v>0</v>
      </c>
      <c r="I67" s="57"/>
      <c r="J67" s="58"/>
      <c r="K67" s="58"/>
      <c r="L67" s="58"/>
      <c r="M67" s="58"/>
      <c r="N67" s="57"/>
      <c r="O67" s="57"/>
      <c r="P67" s="57"/>
      <c r="Q67" s="57"/>
      <c r="R67" s="59"/>
      <c r="S67" s="59"/>
      <c r="T67" s="60"/>
      <c r="U67" s="61"/>
      <c r="V67" s="51"/>
      <c r="W67" s="52"/>
    </row>
    <row r="68" spans="1:23" ht="15" customHeight="1" x14ac:dyDescent="0.25">
      <c r="A68" s="55"/>
      <c r="B68" s="56"/>
      <c r="C68" s="56"/>
      <c r="D68" s="56"/>
      <c r="E68" s="56"/>
      <c r="F68" s="107"/>
      <c r="G68" s="92">
        <f t="shared" si="6"/>
        <v>0</v>
      </c>
      <c r="H68" s="92">
        <f t="shared" si="5"/>
        <v>0</v>
      </c>
      <c r="I68" s="57"/>
      <c r="J68" s="58"/>
      <c r="K68" s="58"/>
      <c r="L68" s="58"/>
      <c r="M68" s="58"/>
      <c r="N68" s="57"/>
      <c r="O68" s="57"/>
      <c r="P68" s="57"/>
      <c r="Q68" s="57"/>
      <c r="R68" s="59"/>
      <c r="S68" s="59"/>
      <c r="T68" s="60"/>
      <c r="U68" s="61"/>
      <c r="V68" s="51"/>
      <c r="W68" s="52"/>
    </row>
    <row r="69" spans="1:23" x14ac:dyDescent="0.25">
      <c r="A69" s="44"/>
      <c r="B69" s="45"/>
      <c r="C69" s="45"/>
      <c r="D69" s="45"/>
      <c r="E69" s="45"/>
      <c r="F69" s="107"/>
      <c r="G69" s="91">
        <f t="shared" si="6"/>
        <v>0</v>
      </c>
      <c r="H69" s="91">
        <f t="shared" ref="H69" si="7">IF(F69="Yes",1,0)</f>
        <v>0</v>
      </c>
      <c r="I69" s="46"/>
      <c r="J69" s="47"/>
      <c r="K69" s="47"/>
      <c r="L69" s="47"/>
      <c r="M69" s="47"/>
      <c r="N69" s="46"/>
      <c r="O69" s="46"/>
      <c r="P69" s="46"/>
      <c r="Q69" s="46"/>
      <c r="R69" s="52"/>
      <c r="S69" s="52"/>
      <c r="T69" s="53"/>
      <c r="U69" s="54"/>
      <c r="V69" s="51"/>
      <c r="W69" s="52"/>
    </row>
    <row r="70" spans="1:23" x14ac:dyDescent="0.25">
      <c r="A70" s="44"/>
      <c r="B70" s="45"/>
      <c r="C70" s="45"/>
      <c r="D70" s="45"/>
      <c r="E70" s="45"/>
      <c r="F70" s="107"/>
      <c r="G70" s="91">
        <f t="shared" si="6"/>
        <v>0</v>
      </c>
      <c r="H70" s="91">
        <f t="shared" ref="H70:H71" si="8">IF(F70="Yes",1,0)</f>
        <v>0</v>
      </c>
      <c r="I70" s="46"/>
      <c r="J70" s="47"/>
      <c r="K70" s="47"/>
      <c r="L70" s="47"/>
      <c r="M70" s="47"/>
      <c r="N70" s="46"/>
      <c r="O70" s="46"/>
      <c r="P70" s="46"/>
      <c r="Q70" s="46"/>
      <c r="R70" s="52"/>
      <c r="S70" s="52"/>
      <c r="T70" s="53"/>
      <c r="U70" s="54"/>
      <c r="V70" s="51"/>
      <c r="W70" s="52"/>
    </row>
    <row r="71" spans="1:23" x14ac:dyDescent="0.25">
      <c r="A71" s="44"/>
      <c r="B71" s="45"/>
      <c r="C71" s="45"/>
      <c r="D71" s="45"/>
      <c r="E71" s="45"/>
      <c r="F71" s="107"/>
      <c r="G71" s="91">
        <f t="shared" si="6"/>
        <v>0</v>
      </c>
      <c r="H71" s="91">
        <f t="shared" si="8"/>
        <v>0</v>
      </c>
      <c r="I71" s="46"/>
      <c r="J71" s="47"/>
      <c r="K71" s="47"/>
      <c r="L71" s="47"/>
      <c r="M71" s="47"/>
      <c r="N71" s="46"/>
      <c r="O71" s="46"/>
      <c r="P71" s="46"/>
      <c r="Q71" s="46"/>
      <c r="R71" s="52"/>
      <c r="S71" s="52"/>
      <c r="T71" s="49"/>
      <c r="U71" s="50"/>
      <c r="V71" s="51"/>
      <c r="W71" s="52"/>
    </row>
  </sheetData>
  <autoFilter ref="A14:W71" xr:uid="{E07FF2C4-8E37-451F-BAA9-E08A92BE357D}"/>
  <mergeCells count="1">
    <mergeCell ref="J3:L3"/>
  </mergeCells>
  <dataValidations xWindow="101" yWindow="812" count="13">
    <dataValidation allowBlank="1" showInputMessage="1" showErrorMessage="1" prompt="Input Certifications" sqref="Q15:Q71" xr:uid="{ECADD21B-B2EA-4652-A717-817F343CEA4C}"/>
    <dataValidation allowBlank="1" showInputMessage="1" showErrorMessage="1" prompt="Input Courses" sqref="O17:O71" xr:uid="{06EE918C-DF77-415E-8F1D-397D3F809C7E}"/>
    <dataValidation type="decimal" allowBlank="1" showInputMessage="1" showErrorMessage="1" prompt="Input Hours:_x000a_Example 160.00" sqref="L15:L71" xr:uid="{9F83ABE8-1839-4AD9-AF16-C67F6C050F2A}">
      <formula1>0</formula1>
      <formula2>9999</formula2>
    </dataValidation>
    <dataValidation type="decimal" allowBlank="1" showInputMessage="1" showErrorMessage="1" prompt="Input Wage:_x000a_Example 19.50" sqref="U16:U71" xr:uid="{1C2D218B-AE43-48D3-ACE8-F06801B1C1B4}">
      <formula1>0</formula1>
      <formula2>100</formula2>
    </dataValidation>
    <dataValidation type="decimal" allowBlank="1" showInputMessage="1" showErrorMessage="1" prompt="Input Wage:_x000a_Example 19.50" sqref="T16:T71" xr:uid="{871E0F92-E828-4538-B4B1-2309B2A25BC2}">
      <formula1>0</formula1>
      <formula2>50</formula2>
    </dataValidation>
    <dataValidation allowBlank="1" showInputMessage="1" showErrorMessage="1" prompt="Input Postion Title" sqref="R15:S71" xr:uid="{40C99A01-26A0-4C80-A997-53030B23302C}"/>
    <dataValidation type="whole" allowBlank="1" showInputMessage="1" showErrorMessage="1" prompt="Input Number:_x000a_Example 4" sqref="N15:N71 P15:P71" xr:uid="{E556C9F8-D9EE-4E14-9E07-2E82DC961DFE}">
      <formula1>0</formula1>
      <formula2>9999</formula2>
    </dataValidation>
    <dataValidation type="decimal" allowBlank="1" showInputMessage="1" showErrorMessage="1" prompt="Input Hours:_x000a_Example 10.75" sqref="M15:M71" xr:uid="{5253475B-6F0A-46AE-A328-5890CE3F9A56}">
      <formula1>0</formula1>
      <formula2>9999</formula2>
    </dataValidation>
    <dataValidation allowBlank="1" showInputMessage="1" showErrorMessage="1" prompt="Input Position Title" sqref="K15:K71" xr:uid="{98AA812C-290E-4709-8509-42AFD98EE203}"/>
    <dataValidation allowBlank="1" showInputMessage="1" showErrorMessage="1" prompt="Input Employee Name:_x000a_Last, First" sqref="A15:A71" xr:uid="{A4579554-6AC1-4239-ACA9-5043DC1793EF}"/>
    <dataValidation type="textLength" allowBlank="1" showInputMessage="1" showErrorMessage="1" prompt="Input Courses" sqref="O15:O16" xr:uid="{089F5E77-4B49-41BD-99FA-48AEE67592AB}">
      <formula1>0</formula1>
      <formula2>9999</formula2>
    </dataValidation>
    <dataValidation allowBlank="1" showErrorMessage="1" sqref="G15:H15" xr:uid="{EBF84668-90D5-4B89-87EE-034ED4FA0F70}"/>
    <dataValidation type="date" operator="greaterThan" allowBlank="1" showInputMessage="1" showErrorMessage="1" prompt="Input Date as:_x000a_MM/DD/YY" sqref="B15" xr:uid="{F0B3EFA3-F3E7-4FBA-97BA-13F09B1AD79D}">
      <formula1>1</formula1>
    </dataValidation>
  </dataValidations>
  <printOptions horizontalCentered="1" verticalCentered="1"/>
  <pageMargins left="0.7" right="0.7" top="0.75" bottom="0.75" header="0.3" footer="0.3"/>
  <pageSetup paperSize="3" scale="57" fitToHeight="0" orientation="landscape" r:id="rId1"/>
  <headerFooter>
    <oddHeader>&amp;CCity of Tampa:
Workforce Development Tracking Report - Apprentice</oddHeader>
    <oddFooter>&amp;LPrinted on &amp;D at &amp;T&amp;CPage &amp;P of &amp;N</oddFooter>
  </headerFooter>
  <legacyDrawing r:id="rId2"/>
  <extLst>
    <ext xmlns:x14="http://schemas.microsoft.com/office/spreadsheetml/2009/9/main" uri="{CCE6A557-97BC-4b89-ADB6-D9C93CAAB3DF}">
      <x14:dataValidations xmlns:xm="http://schemas.microsoft.com/office/excel/2006/main" xWindow="101" yWindow="812" count="11">
        <x14:dataValidation type="list" allowBlank="1" showInputMessage="1" showErrorMessage="1" prompt="Select Date" xr:uid="{38352E10-7ACD-4DAA-AAAE-6A4909243F50}">
          <x14:formula1>
            <xm:f>'Drop Down Data'!$B$3:$B$1521</xm:f>
          </x14:formula1>
          <xm:sqref>B13:E13 E19:E71 V16:V71 B16:B71 G16 T15</xm:sqref>
        </x14:dataValidation>
        <x14:dataValidation type="list" allowBlank="1" showInputMessage="1" showErrorMessage="1" prompt="Select Trade" xr:uid="{8F0F74BD-B4ED-4FC1-91E2-8B9249224635}">
          <x14:formula1>
            <xm:f>'Drop Down Data'!$E$2:$E$9</xm:f>
          </x14:formula1>
          <xm:sqref>K19:K71</xm:sqref>
        </x14:dataValidation>
        <x14:dataValidation type="list" allowBlank="1" showInputMessage="1" showErrorMessage="1" prompt="Select Reason" xr:uid="{EF5F1828-388C-4226-82EB-3B7EFBF088A5}">
          <x14:formula1>
            <xm:f>'Drop Down Data'!$D$2:$D$5</xm:f>
          </x14:formula1>
          <xm:sqref>W16:W71 U15</xm:sqref>
        </x14:dataValidation>
        <x14:dataValidation type="list" allowBlank="1" showInputMessage="1" showErrorMessage="1" prompt="Select Yes or No" xr:uid="{134A3EE6-7ADB-45DA-B633-7D67D104F198}">
          <x14:formula1>
            <xm:f>'Drop Down Data'!$A$2:$A$3</xm:f>
          </x14:formula1>
          <xm:sqref>G17:G18 F15:F16</xm:sqref>
        </x14:dataValidation>
        <x14:dataValidation type="list" allowBlank="1" showInputMessage="1" showErrorMessage="1" prompt="Input Position Title" xr:uid="{31F7E378-9FFA-4988-AAD2-2AC7B6BEAEA0}">
          <x14:formula1>
            <xm:f>'Drop Down Data'!$E$2:$E$9</xm:f>
          </x14:formula1>
          <xm:sqref>J15:J18</xm:sqref>
        </x14:dataValidation>
        <x14:dataValidation type="list" allowBlank="1" showInputMessage="1" showErrorMessage="1" prompt="Select One:_x000a_Trade_x000a_Trade - Apprentice_x000a_Professional_x000a_Intern" xr:uid="{9FEE708D-AE56-41F8-8974-6A26C146D8E6}">
          <x14:formula1>
            <xm:f>'Drop Down Data'!$C$2:$C$5</xm:f>
          </x14:formula1>
          <xm:sqref>I15:I18</xm:sqref>
        </x14:dataValidation>
        <x14:dataValidation type="list" allowBlank="1" showInputMessage="1" showErrorMessage="1" prompt="Select Contract number" xr:uid="{43C53596-F11E-4EA8-B8F8-90FD1F97E121}">
          <x14:formula1>
            <xm:f>'Drop Down Data'!$G$2:$G$11</xm:f>
          </x14:formula1>
          <xm:sqref>D15:D71</xm:sqref>
        </x14:dataValidation>
        <x14:dataValidation type="list" allowBlank="1" showInputMessage="1" showErrorMessage="1" xr:uid="{CB8022B8-5D66-4AAC-8E7B-543DD414E9CD}">
          <x14:formula1>
            <xm:f>'Drop Down Data'!$A$2:$A$3</xm:f>
          </x14:formula1>
          <xm:sqref>F17:F71</xm:sqref>
        </x14:dataValidation>
        <x14:dataValidation type="list" errorStyle="information" allowBlank="1" showInputMessage="1" showErrorMessage="1" prompt="Select Trade_x000a_If not found_x000a_Select blank and input manually" xr:uid="{DD9D0322-C836-4C2E-9EE5-7785C0CBE229}">
          <x14:formula1>
            <xm:f>'Drop Down Data'!$E$2:$E$12</xm:f>
          </x14:formula1>
          <xm:sqref>J15:J71</xm:sqref>
        </x14:dataValidation>
        <x14:dataValidation type="list" allowBlank="1" showInputMessage="1" showErrorMessage="1" prompt="Select One:_x000a_Trade_x000a_Trade - Apprentice" xr:uid="{116B6E3A-3FB7-4C08-9A84-2F213CB7CBD0}">
          <x14:formula1>
            <xm:f>'Drop Down Data'!#REF!</xm:f>
          </x14:formula1>
          <xm:sqref>I19:I71</xm:sqref>
        </x14:dataValidation>
        <x14:dataValidation type="list" allowBlank="1" showInputMessage="1" showErrorMessage="1" prompt="Select Contractor" xr:uid="{AB756DCF-C89A-488C-8FB1-677629105647}">
          <x14:formula1>
            <xm:f>'Drop Down Data'!$F$2:$F$11</xm:f>
          </x14:formula1>
          <xm:sqref>C15:C71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32B1F-1C02-4B5F-B51F-D429544D8027}">
  <sheetPr codeName="Sheet4">
    <tabColor rgb="FFFF0000"/>
  </sheetPr>
  <dimension ref="A1:J1521"/>
  <sheetViews>
    <sheetView workbookViewId="0">
      <selection activeCell="G2" sqref="G2"/>
    </sheetView>
  </sheetViews>
  <sheetFormatPr defaultRowHeight="15" x14ac:dyDescent="0.25"/>
  <cols>
    <col min="2" max="2" width="20" style="1" customWidth="1"/>
    <col min="3" max="3" width="22.85546875" customWidth="1"/>
    <col min="4" max="4" width="29" bestFit="1" customWidth="1"/>
    <col min="5" max="5" width="82.85546875" bestFit="1" customWidth="1"/>
    <col min="6" max="6" width="66" bestFit="1" customWidth="1"/>
    <col min="7" max="7" width="11" bestFit="1" customWidth="1"/>
    <col min="8" max="8" width="16.85546875" bestFit="1" customWidth="1"/>
    <col min="10" max="10" width="83" bestFit="1" customWidth="1"/>
  </cols>
  <sheetData>
    <row r="1" spans="1:10" s="4" customFormat="1" x14ac:dyDescent="0.25">
      <c r="A1" s="2" t="s">
        <v>26</v>
      </c>
      <c r="B1" s="3" t="s">
        <v>5</v>
      </c>
      <c r="C1" s="2" t="s">
        <v>27</v>
      </c>
      <c r="D1" s="2" t="s">
        <v>9</v>
      </c>
      <c r="E1" s="2" t="s">
        <v>28</v>
      </c>
      <c r="F1" s="2" t="s">
        <v>67</v>
      </c>
      <c r="G1" s="2" t="s">
        <v>69</v>
      </c>
      <c r="H1" s="2" t="s">
        <v>102</v>
      </c>
      <c r="I1" s="2" t="s">
        <v>253</v>
      </c>
      <c r="J1" s="2" t="s">
        <v>187</v>
      </c>
    </row>
    <row r="2" spans="1:10" x14ac:dyDescent="0.25">
      <c r="A2" s="144" t="s">
        <v>24</v>
      </c>
      <c r="B2" s="145" t="s">
        <v>6</v>
      </c>
      <c r="C2" t="s">
        <v>28</v>
      </c>
      <c r="D2" t="s">
        <v>10</v>
      </c>
      <c r="E2" t="s">
        <v>44</v>
      </c>
      <c r="F2" t="s">
        <v>218</v>
      </c>
      <c r="G2" t="s">
        <v>70</v>
      </c>
      <c r="H2" s="143" t="s">
        <v>6</v>
      </c>
      <c r="I2" t="s">
        <v>254</v>
      </c>
      <c r="J2" t="s">
        <v>257</v>
      </c>
    </row>
    <row r="3" spans="1:10" x14ac:dyDescent="0.25">
      <c r="A3" s="144" t="s">
        <v>25</v>
      </c>
      <c r="B3" s="145">
        <v>44927</v>
      </c>
      <c r="C3" t="s">
        <v>178</v>
      </c>
      <c r="D3" t="s">
        <v>11</v>
      </c>
      <c r="E3" t="s">
        <v>45</v>
      </c>
      <c r="F3" t="s">
        <v>219</v>
      </c>
      <c r="G3" t="s">
        <v>71</v>
      </c>
      <c r="H3" s="143" t="s">
        <v>249</v>
      </c>
      <c r="I3" t="s">
        <v>255</v>
      </c>
      <c r="J3" t="s">
        <v>244</v>
      </c>
    </row>
    <row r="4" spans="1:10" x14ac:dyDescent="0.25">
      <c r="A4" s="144" t="s">
        <v>6</v>
      </c>
      <c r="B4" s="1">
        <f t="shared" ref="B4:B67" si="0">+B3+1</f>
        <v>44928</v>
      </c>
      <c r="C4" t="s">
        <v>179</v>
      </c>
      <c r="D4" t="s">
        <v>12</v>
      </c>
      <c r="E4" t="s">
        <v>46</v>
      </c>
      <c r="F4" t="s">
        <v>196</v>
      </c>
      <c r="G4" t="s">
        <v>72</v>
      </c>
      <c r="H4" s="143">
        <v>0</v>
      </c>
      <c r="I4" t="s">
        <v>256</v>
      </c>
      <c r="J4" t="s">
        <v>118</v>
      </c>
    </row>
    <row r="5" spans="1:10" x14ac:dyDescent="0.25">
      <c r="B5" s="1">
        <f t="shared" si="0"/>
        <v>44929</v>
      </c>
      <c r="C5" t="s">
        <v>20</v>
      </c>
      <c r="D5" t="s">
        <v>23</v>
      </c>
      <c r="E5" t="s">
        <v>47</v>
      </c>
      <c r="F5" t="s">
        <v>220</v>
      </c>
      <c r="G5" t="s">
        <v>73</v>
      </c>
      <c r="H5">
        <v>1</v>
      </c>
      <c r="J5" t="s">
        <v>119</v>
      </c>
    </row>
    <row r="6" spans="1:10" x14ac:dyDescent="0.25">
      <c r="B6" s="1">
        <f t="shared" si="0"/>
        <v>44930</v>
      </c>
      <c r="C6" t="s">
        <v>113</v>
      </c>
      <c r="E6" t="s">
        <v>48</v>
      </c>
      <c r="F6" t="s">
        <v>221</v>
      </c>
      <c r="G6" t="s">
        <v>74</v>
      </c>
      <c r="H6">
        <v>2</v>
      </c>
      <c r="J6" t="s">
        <v>120</v>
      </c>
    </row>
    <row r="7" spans="1:10" x14ac:dyDescent="0.25">
      <c r="B7" s="1">
        <f t="shared" si="0"/>
        <v>44931</v>
      </c>
      <c r="C7" t="s">
        <v>250</v>
      </c>
      <c r="E7" t="s">
        <v>49</v>
      </c>
      <c r="F7" t="s">
        <v>262</v>
      </c>
      <c r="G7" t="s">
        <v>75</v>
      </c>
      <c r="H7">
        <v>3</v>
      </c>
      <c r="J7" t="s">
        <v>121</v>
      </c>
    </row>
    <row r="8" spans="1:10" x14ac:dyDescent="0.25">
      <c r="B8" s="1">
        <f t="shared" si="0"/>
        <v>44932</v>
      </c>
      <c r="C8" t="s">
        <v>114</v>
      </c>
      <c r="E8" t="s">
        <v>50</v>
      </c>
      <c r="F8" t="s">
        <v>222</v>
      </c>
      <c r="G8" t="s">
        <v>76</v>
      </c>
      <c r="H8">
        <v>4</v>
      </c>
      <c r="J8" t="s">
        <v>122</v>
      </c>
    </row>
    <row r="9" spans="1:10" x14ac:dyDescent="0.25">
      <c r="B9" s="1">
        <f t="shared" si="0"/>
        <v>44933</v>
      </c>
      <c r="C9" t="s">
        <v>251</v>
      </c>
      <c r="E9" t="s">
        <v>51</v>
      </c>
      <c r="F9" t="s">
        <v>192</v>
      </c>
      <c r="G9" t="s">
        <v>77</v>
      </c>
      <c r="H9">
        <v>5</v>
      </c>
      <c r="J9" t="s">
        <v>123</v>
      </c>
    </row>
    <row r="10" spans="1:10" x14ac:dyDescent="0.25">
      <c r="B10" s="1">
        <f t="shared" si="0"/>
        <v>44934</v>
      </c>
      <c r="C10" t="s">
        <v>252</v>
      </c>
      <c r="E10" s="113" t="s">
        <v>84</v>
      </c>
      <c r="F10" t="s">
        <v>195</v>
      </c>
      <c r="G10" t="s">
        <v>78</v>
      </c>
      <c r="H10">
        <v>6</v>
      </c>
      <c r="J10" t="s">
        <v>124</v>
      </c>
    </row>
    <row r="11" spans="1:10" x14ac:dyDescent="0.25">
      <c r="B11" s="1">
        <f t="shared" si="0"/>
        <v>44935</v>
      </c>
      <c r="C11" t="s">
        <v>115</v>
      </c>
      <c r="E11" s="113" t="s">
        <v>85</v>
      </c>
      <c r="F11" t="s">
        <v>223</v>
      </c>
      <c r="G11" t="s">
        <v>210</v>
      </c>
      <c r="H11">
        <v>7</v>
      </c>
      <c r="J11" t="s">
        <v>125</v>
      </c>
    </row>
    <row r="12" spans="1:10" x14ac:dyDescent="0.25">
      <c r="B12" s="1">
        <f t="shared" si="0"/>
        <v>44936</v>
      </c>
      <c r="C12" t="s">
        <v>116</v>
      </c>
      <c r="E12" s="113" t="s">
        <v>86</v>
      </c>
      <c r="F12" t="s">
        <v>224</v>
      </c>
      <c r="G12" t="s">
        <v>79</v>
      </c>
      <c r="H12">
        <v>8</v>
      </c>
      <c r="J12" t="s">
        <v>126</v>
      </c>
    </row>
    <row r="13" spans="1:10" x14ac:dyDescent="0.25">
      <c r="B13" s="1">
        <f t="shared" si="0"/>
        <v>44937</v>
      </c>
      <c r="E13" s="113" t="s">
        <v>87</v>
      </c>
      <c r="F13" t="s">
        <v>243</v>
      </c>
      <c r="G13" t="s">
        <v>92</v>
      </c>
      <c r="H13">
        <v>9</v>
      </c>
      <c r="J13" t="s">
        <v>127</v>
      </c>
    </row>
    <row r="14" spans="1:10" x14ac:dyDescent="0.25">
      <c r="B14" s="1">
        <f t="shared" si="0"/>
        <v>44938</v>
      </c>
      <c r="E14" s="113" t="s">
        <v>88</v>
      </c>
      <c r="F14" t="s">
        <v>225</v>
      </c>
      <c r="G14" t="s">
        <v>93</v>
      </c>
      <c r="H14">
        <v>10</v>
      </c>
      <c r="J14" t="s">
        <v>128</v>
      </c>
    </row>
    <row r="15" spans="1:10" x14ac:dyDescent="0.25">
      <c r="B15" s="1">
        <f t="shared" si="0"/>
        <v>44939</v>
      </c>
      <c r="E15" s="113" t="s">
        <v>89</v>
      </c>
      <c r="F15" t="s">
        <v>101</v>
      </c>
      <c r="G15" t="s">
        <v>248</v>
      </c>
      <c r="H15">
        <v>11</v>
      </c>
      <c r="J15" t="s">
        <v>129</v>
      </c>
    </row>
    <row r="16" spans="1:10" x14ac:dyDescent="0.25">
      <c r="B16" s="1">
        <f t="shared" si="0"/>
        <v>44940</v>
      </c>
      <c r="E16" s="113" t="s">
        <v>90</v>
      </c>
      <c r="F16" t="s">
        <v>209</v>
      </c>
      <c r="G16" t="s">
        <v>94</v>
      </c>
      <c r="H16">
        <v>12</v>
      </c>
      <c r="J16" t="s">
        <v>130</v>
      </c>
    </row>
    <row r="17" spans="2:10" x14ac:dyDescent="0.25">
      <c r="B17" s="1">
        <f t="shared" si="0"/>
        <v>44941</v>
      </c>
      <c r="E17" s="113" t="s">
        <v>91</v>
      </c>
      <c r="F17" t="s">
        <v>226</v>
      </c>
      <c r="G17" t="s">
        <v>95</v>
      </c>
      <c r="H17">
        <v>13</v>
      </c>
      <c r="J17" t="s">
        <v>131</v>
      </c>
    </row>
    <row r="18" spans="2:10" x14ac:dyDescent="0.25">
      <c r="B18" s="1">
        <f t="shared" si="0"/>
        <v>44942</v>
      </c>
      <c r="E18" t="s">
        <v>6</v>
      </c>
      <c r="F18" t="s">
        <v>227</v>
      </c>
      <c r="G18" t="s">
        <v>199</v>
      </c>
      <c r="H18">
        <v>14</v>
      </c>
      <c r="J18" t="s">
        <v>132</v>
      </c>
    </row>
    <row r="19" spans="2:10" x14ac:dyDescent="0.25">
      <c r="B19" s="1">
        <f t="shared" si="0"/>
        <v>44943</v>
      </c>
      <c r="E19" t="s">
        <v>117</v>
      </c>
      <c r="F19" t="s">
        <v>228</v>
      </c>
      <c r="G19" t="s">
        <v>96</v>
      </c>
      <c r="H19">
        <v>15</v>
      </c>
      <c r="J19" t="s">
        <v>133</v>
      </c>
    </row>
    <row r="20" spans="2:10" x14ac:dyDescent="0.25">
      <c r="B20" s="1">
        <f t="shared" si="0"/>
        <v>44944</v>
      </c>
      <c r="F20" t="s">
        <v>229</v>
      </c>
      <c r="G20" t="s">
        <v>97</v>
      </c>
      <c r="H20">
        <v>16</v>
      </c>
      <c r="J20" t="s">
        <v>134</v>
      </c>
    </row>
    <row r="21" spans="2:10" x14ac:dyDescent="0.25">
      <c r="B21" s="1">
        <f t="shared" si="0"/>
        <v>44945</v>
      </c>
      <c r="F21" t="s">
        <v>260</v>
      </c>
      <c r="G21" t="s">
        <v>98</v>
      </c>
      <c r="H21">
        <v>17</v>
      </c>
      <c r="J21" t="s">
        <v>135</v>
      </c>
    </row>
    <row r="22" spans="2:10" x14ac:dyDescent="0.25">
      <c r="B22" s="1">
        <f t="shared" si="0"/>
        <v>44946</v>
      </c>
      <c r="F22" t="s">
        <v>259</v>
      </c>
      <c r="G22" t="s">
        <v>99</v>
      </c>
      <c r="H22">
        <v>18</v>
      </c>
      <c r="J22" t="s">
        <v>136</v>
      </c>
    </row>
    <row r="23" spans="2:10" x14ac:dyDescent="0.25">
      <c r="B23" s="1">
        <f t="shared" si="0"/>
        <v>44947</v>
      </c>
      <c r="F23" t="s">
        <v>198</v>
      </c>
      <c r="G23" t="s">
        <v>200</v>
      </c>
      <c r="H23">
        <v>19</v>
      </c>
      <c r="J23" t="s">
        <v>137</v>
      </c>
    </row>
    <row r="24" spans="2:10" x14ac:dyDescent="0.25">
      <c r="B24" s="1">
        <f t="shared" si="0"/>
        <v>44948</v>
      </c>
      <c r="F24" t="s">
        <v>230</v>
      </c>
      <c r="G24" t="s">
        <v>201</v>
      </c>
      <c r="H24">
        <v>20</v>
      </c>
      <c r="J24" t="s">
        <v>138</v>
      </c>
    </row>
    <row r="25" spans="2:10" x14ac:dyDescent="0.25">
      <c r="B25" s="1">
        <f t="shared" si="0"/>
        <v>44949</v>
      </c>
      <c r="F25" t="s">
        <v>81</v>
      </c>
      <c r="G25" t="s">
        <v>100</v>
      </c>
      <c r="J25" t="s">
        <v>139</v>
      </c>
    </row>
    <row r="26" spans="2:10" x14ac:dyDescent="0.25">
      <c r="B26" s="1">
        <f t="shared" si="0"/>
        <v>44950</v>
      </c>
      <c r="F26" t="s">
        <v>231</v>
      </c>
      <c r="G26" t="s">
        <v>110</v>
      </c>
      <c r="J26" t="s">
        <v>140</v>
      </c>
    </row>
    <row r="27" spans="2:10" x14ac:dyDescent="0.25">
      <c r="B27" s="1">
        <f t="shared" si="0"/>
        <v>44951</v>
      </c>
      <c r="F27" t="s">
        <v>232</v>
      </c>
      <c r="G27" t="s">
        <v>202</v>
      </c>
      <c r="J27" t="s">
        <v>141</v>
      </c>
    </row>
    <row r="28" spans="2:10" x14ac:dyDescent="0.25">
      <c r="B28" s="1">
        <f t="shared" si="0"/>
        <v>44952</v>
      </c>
      <c r="F28" t="s">
        <v>233</v>
      </c>
      <c r="G28" t="s">
        <v>211</v>
      </c>
      <c r="J28" t="s">
        <v>142</v>
      </c>
    </row>
    <row r="29" spans="2:10" x14ac:dyDescent="0.25">
      <c r="B29" s="1">
        <f t="shared" si="0"/>
        <v>44953</v>
      </c>
      <c r="F29" t="s">
        <v>234</v>
      </c>
      <c r="G29" t="s">
        <v>103</v>
      </c>
      <c r="J29" t="s">
        <v>143</v>
      </c>
    </row>
    <row r="30" spans="2:10" x14ac:dyDescent="0.25">
      <c r="B30" s="1">
        <f t="shared" si="0"/>
        <v>44954</v>
      </c>
      <c r="F30" t="s">
        <v>193</v>
      </c>
      <c r="G30" t="s">
        <v>104</v>
      </c>
      <c r="J30" t="s">
        <v>144</v>
      </c>
    </row>
    <row r="31" spans="2:10" x14ac:dyDescent="0.25">
      <c r="B31" s="1">
        <f t="shared" si="0"/>
        <v>44955</v>
      </c>
      <c r="F31" t="s">
        <v>235</v>
      </c>
      <c r="G31" t="s">
        <v>105</v>
      </c>
      <c r="J31" t="s">
        <v>145</v>
      </c>
    </row>
    <row r="32" spans="2:10" x14ac:dyDescent="0.25">
      <c r="B32" s="1">
        <f t="shared" si="0"/>
        <v>44956</v>
      </c>
      <c r="F32" t="s">
        <v>236</v>
      </c>
      <c r="G32" t="s">
        <v>106</v>
      </c>
      <c r="J32" t="s">
        <v>146</v>
      </c>
    </row>
    <row r="33" spans="2:10" x14ac:dyDescent="0.25">
      <c r="B33" s="1">
        <f t="shared" si="0"/>
        <v>44957</v>
      </c>
      <c r="F33" t="s">
        <v>237</v>
      </c>
      <c r="G33" t="s">
        <v>107</v>
      </c>
      <c r="J33" t="s">
        <v>147</v>
      </c>
    </row>
    <row r="34" spans="2:10" x14ac:dyDescent="0.25">
      <c r="B34" s="1">
        <f t="shared" si="0"/>
        <v>44958</v>
      </c>
      <c r="F34" t="s">
        <v>258</v>
      </c>
      <c r="G34" t="s">
        <v>108</v>
      </c>
      <c r="J34" t="s">
        <v>148</v>
      </c>
    </row>
    <row r="35" spans="2:10" x14ac:dyDescent="0.25">
      <c r="B35" s="1">
        <f t="shared" si="0"/>
        <v>44959</v>
      </c>
      <c r="F35" t="s">
        <v>80</v>
      </c>
      <c r="G35" t="s">
        <v>111</v>
      </c>
      <c r="J35" t="s">
        <v>149</v>
      </c>
    </row>
    <row r="36" spans="2:10" x14ac:dyDescent="0.25">
      <c r="B36" s="1">
        <f t="shared" si="0"/>
        <v>44960</v>
      </c>
      <c r="F36" t="s">
        <v>238</v>
      </c>
      <c r="G36" t="s">
        <v>109</v>
      </c>
      <c r="J36" t="s">
        <v>150</v>
      </c>
    </row>
    <row r="37" spans="2:10" x14ac:dyDescent="0.25">
      <c r="B37" s="1">
        <f t="shared" si="0"/>
        <v>44961</v>
      </c>
      <c r="F37" t="s">
        <v>261</v>
      </c>
      <c r="G37" t="s">
        <v>112</v>
      </c>
      <c r="J37" t="s">
        <v>151</v>
      </c>
    </row>
    <row r="38" spans="2:10" x14ac:dyDescent="0.25">
      <c r="B38" s="1">
        <f t="shared" si="0"/>
        <v>44962</v>
      </c>
      <c r="F38" t="s">
        <v>197</v>
      </c>
      <c r="G38" t="s">
        <v>203</v>
      </c>
      <c r="J38" t="s">
        <v>152</v>
      </c>
    </row>
    <row r="39" spans="2:10" x14ac:dyDescent="0.25">
      <c r="B39" s="1">
        <f t="shared" si="0"/>
        <v>44963</v>
      </c>
      <c r="F39" t="s">
        <v>194</v>
      </c>
      <c r="G39" t="s">
        <v>212</v>
      </c>
      <c r="J39" t="s">
        <v>153</v>
      </c>
    </row>
    <row r="40" spans="2:10" x14ac:dyDescent="0.25">
      <c r="B40" s="1">
        <f t="shared" si="0"/>
        <v>44964</v>
      </c>
      <c r="F40" t="s">
        <v>239</v>
      </c>
      <c r="G40" t="s">
        <v>204</v>
      </c>
      <c r="J40" t="s">
        <v>154</v>
      </c>
    </row>
    <row r="41" spans="2:10" x14ac:dyDescent="0.25">
      <c r="B41" s="1">
        <f t="shared" si="0"/>
        <v>44965</v>
      </c>
      <c r="F41" t="s">
        <v>240</v>
      </c>
      <c r="G41" t="s">
        <v>205</v>
      </c>
      <c r="J41" t="s">
        <v>155</v>
      </c>
    </row>
    <row r="42" spans="2:10" x14ac:dyDescent="0.25">
      <c r="B42" s="1">
        <f t="shared" si="0"/>
        <v>44966</v>
      </c>
      <c r="G42" t="s">
        <v>206</v>
      </c>
      <c r="J42" t="s">
        <v>156</v>
      </c>
    </row>
    <row r="43" spans="2:10" x14ac:dyDescent="0.25">
      <c r="B43" s="1">
        <f t="shared" si="0"/>
        <v>44967</v>
      </c>
      <c r="G43" t="s">
        <v>207</v>
      </c>
      <c r="J43" t="s">
        <v>157</v>
      </c>
    </row>
    <row r="44" spans="2:10" x14ac:dyDescent="0.25">
      <c r="B44" s="1">
        <f t="shared" si="0"/>
        <v>44968</v>
      </c>
      <c r="G44" t="s">
        <v>208</v>
      </c>
      <c r="J44" t="s">
        <v>158</v>
      </c>
    </row>
    <row r="45" spans="2:10" x14ac:dyDescent="0.25">
      <c r="B45" s="1">
        <f t="shared" si="0"/>
        <v>44969</v>
      </c>
      <c r="G45" t="s">
        <v>213</v>
      </c>
      <c r="J45" t="s">
        <v>159</v>
      </c>
    </row>
    <row r="46" spans="2:10" x14ac:dyDescent="0.25">
      <c r="B46" s="1">
        <f t="shared" si="0"/>
        <v>44970</v>
      </c>
      <c r="G46" t="s">
        <v>214</v>
      </c>
      <c r="J46" t="s">
        <v>160</v>
      </c>
    </row>
    <row r="47" spans="2:10" x14ac:dyDescent="0.25">
      <c r="B47" s="1">
        <f t="shared" si="0"/>
        <v>44971</v>
      </c>
      <c r="G47" t="s">
        <v>215</v>
      </c>
      <c r="J47" t="s">
        <v>161</v>
      </c>
    </row>
    <row r="48" spans="2:10" x14ac:dyDescent="0.25">
      <c r="B48" s="1">
        <f t="shared" si="0"/>
        <v>44972</v>
      </c>
      <c r="G48" t="s">
        <v>216</v>
      </c>
      <c r="J48" t="s">
        <v>162</v>
      </c>
    </row>
    <row r="49" spans="2:10" x14ac:dyDescent="0.25">
      <c r="B49" s="1">
        <f t="shared" si="0"/>
        <v>44973</v>
      </c>
      <c r="G49" t="s">
        <v>245</v>
      </c>
      <c r="J49" t="s">
        <v>163</v>
      </c>
    </row>
    <row r="50" spans="2:10" x14ac:dyDescent="0.25">
      <c r="B50" s="1">
        <f t="shared" si="0"/>
        <v>44974</v>
      </c>
      <c r="G50" t="s">
        <v>246</v>
      </c>
      <c r="J50" t="s">
        <v>164</v>
      </c>
    </row>
    <row r="51" spans="2:10" x14ac:dyDescent="0.25">
      <c r="B51" s="1">
        <f t="shared" si="0"/>
        <v>44975</v>
      </c>
      <c r="G51" t="s">
        <v>217</v>
      </c>
      <c r="J51" t="s">
        <v>165</v>
      </c>
    </row>
    <row r="52" spans="2:10" x14ac:dyDescent="0.25">
      <c r="B52" s="1">
        <f t="shared" si="0"/>
        <v>44976</v>
      </c>
      <c r="G52" t="s">
        <v>247</v>
      </c>
      <c r="J52" t="s">
        <v>166</v>
      </c>
    </row>
    <row r="53" spans="2:10" x14ac:dyDescent="0.25">
      <c r="B53" s="1">
        <f t="shared" si="0"/>
        <v>44977</v>
      </c>
      <c r="G53" t="s">
        <v>241</v>
      </c>
      <c r="J53" t="s">
        <v>167</v>
      </c>
    </row>
    <row r="54" spans="2:10" x14ac:dyDescent="0.25">
      <c r="B54" s="1">
        <f t="shared" si="0"/>
        <v>44978</v>
      </c>
      <c r="G54" t="s">
        <v>263</v>
      </c>
      <c r="J54" t="s">
        <v>168</v>
      </c>
    </row>
    <row r="55" spans="2:10" x14ac:dyDescent="0.25">
      <c r="B55" s="1">
        <f t="shared" si="0"/>
        <v>44979</v>
      </c>
      <c r="G55" t="s">
        <v>264</v>
      </c>
      <c r="J55" t="s">
        <v>169</v>
      </c>
    </row>
    <row r="56" spans="2:10" x14ac:dyDescent="0.25">
      <c r="B56" s="1">
        <f t="shared" si="0"/>
        <v>44980</v>
      </c>
      <c r="J56" t="s">
        <v>170</v>
      </c>
    </row>
    <row r="57" spans="2:10" x14ac:dyDescent="0.25">
      <c r="B57" s="1">
        <f t="shared" si="0"/>
        <v>44981</v>
      </c>
      <c r="J57" t="s">
        <v>171</v>
      </c>
    </row>
    <row r="58" spans="2:10" x14ac:dyDescent="0.25">
      <c r="B58" s="1">
        <f t="shared" si="0"/>
        <v>44982</v>
      </c>
      <c r="J58" t="s">
        <v>172</v>
      </c>
    </row>
    <row r="59" spans="2:10" x14ac:dyDescent="0.25">
      <c r="B59" s="1">
        <f t="shared" si="0"/>
        <v>44983</v>
      </c>
      <c r="J59" t="s">
        <v>173</v>
      </c>
    </row>
    <row r="60" spans="2:10" x14ac:dyDescent="0.25">
      <c r="B60" s="1">
        <f t="shared" si="0"/>
        <v>44984</v>
      </c>
      <c r="J60" t="s">
        <v>174</v>
      </c>
    </row>
    <row r="61" spans="2:10" x14ac:dyDescent="0.25">
      <c r="B61" s="1">
        <f t="shared" si="0"/>
        <v>44985</v>
      </c>
      <c r="J61" t="s">
        <v>188</v>
      </c>
    </row>
    <row r="62" spans="2:10" x14ac:dyDescent="0.25">
      <c r="B62" s="1">
        <f t="shared" si="0"/>
        <v>44986</v>
      </c>
    </row>
    <row r="63" spans="2:10" x14ac:dyDescent="0.25">
      <c r="B63" s="1">
        <f t="shared" si="0"/>
        <v>44987</v>
      </c>
    </row>
    <row r="64" spans="2:10" x14ac:dyDescent="0.25">
      <c r="B64" s="1">
        <f t="shared" si="0"/>
        <v>44988</v>
      </c>
    </row>
    <row r="65" spans="2:2" x14ac:dyDescent="0.25">
      <c r="B65" s="1">
        <f t="shared" si="0"/>
        <v>44989</v>
      </c>
    </row>
    <row r="66" spans="2:2" x14ac:dyDescent="0.25">
      <c r="B66" s="1">
        <f t="shared" si="0"/>
        <v>44990</v>
      </c>
    </row>
    <row r="67" spans="2:2" x14ac:dyDescent="0.25">
      <c r="B67" s="1">
        <f t="shared" si="0"/>
        <v>44991</v>
      </c>
    </row>
    <row r="68" spans="2:2" x14ac:dyDescent="0.25">
      <c r="B68" s="1">
        <f t="shared" ref="B68:B131" si="1">+B67+1</f>
        <v>44992</v>
      </c>
    </row>
    <row r="69" spans="2:2" x14ac:dyDescent="0.25">
      <c r="B69" s="1">
        <f t="shared" si="1"/>
        <v>44993</v>
      </c>
    </row>
    <row r="70" spans="2:2" x14ac:dyDescent="0.25">
      <c r="B70" s="1">
        <f t="shared" si="1"/>
        <v>44994</v>
      </c>
    </row>
    <row r="71" spans="2:2" x14ac:dyDescent="0.25">
      <c r="B71" s="1">
        <f t="shared" si="1"/>
        <v>44995</v>
      </c>
    </row>
    <row r="72" spans="2:2" x14ac:dyDescent="0.25">
      <c r="B72" s="1">
        <f t="shared" si="1"/>
        <v>44996</v>
      </c>
    </row>
    <row r="73" spans="2:2" x14ac:dyDescent="0.25">
      <c r="B73" s="1">
        <f t="shared" si="1"/>
        <v>44997</v>
      </c>
    </row>
    <row r="74" spans="2:2" x14ac:dyDescent="0.25">
      <c r="B74" s="1">
        <f t="shared" si="1"/>
        <v>44998</v>
      </c>
    </row>
    <row r="75" spans="2:2" x14ac:dyDescent="0.25">
      <c r="B75" s="1">
        <f t="shared" si="1"/>
        <v>44999</v>
      </c>
    </row>
    <row r="76" spans="2:2" x14ac:dyDescent="0.25">
      <c r="B76" s="1">
        <f t="shared" si="1"/>
        <v>45000</v>
      </c>
    </row>
    <row r="77" spans="2:2" x14ac:dyDescent="0.25">
      <c r="B77" s="1">
        <f t="shared" si="1"/>
        <v>45001</v>
      </c>
    </row>
    <row r="78" spans="2:2" x14ac:dyDescent="0.25">
      <c r="B78" s="1">
        <f t="shared" si="1"/>
        <v>45002</v>
      </c>
    </row>
    <row r="79" spans="2:2" x14ac:dyDescent="0.25">
      <c r="B79" s="1">
        <f t="shared" si="1"/>
        <v>45003</v>
      </c>
    </row>
    <row r="80" spans="2:2" x14ac:dyDescent="0.25">
      <c r="B80" s="1">
        <f t="shared" si="1"/>
        <v>45004</v>
      </c>
    </row>
    <row r="81" spans="2:2" x14ac:dyDescent="0.25">
      <c r="B81" s="1">
        <f t="shared" si="1"/>
        <v>45005</v>
      </c>
    </row>
    <row r="82" spans="2:2" x14ac:dyDescent="0.25">
      <c r="B82" s="1">
        <f t="shared" si="1"/>
        <v>45006</v>
      </c>
    </row>
    <row r="83" spans="2:2" x14ac:dyDescent="0.25">
      <c r="B83" s="1">
        <f t="shared" si="1"/>
        <v>45007</v>
      </c>
    </row>
    <row r="84" spans="2:2" x14ac:dyDescent="0.25">
      <c r="B84" s="1">
        <f t="shared" si="1"/>
        <v>45008</v>
      </c>
    </row>
    <row r="85" spans="2:2" x14ac:dyDescent="0.25">
      <c r="B85" s="1">
        <f t="shared" si="1"/>
        <v>45009</v>
      </c>
    </row>
    <row r="86" spans="2:2" x14ac:dyDescent="0.25">
      <c r="B86" s="1">
        <f t="shared" si="1"/>
        <v>45010</v>
      </c>
    </row>
    <row r="87" spans="2:2" x14ac:dyDescent="0.25">
      <c r="B87" s="1">
        <f t="shared" si="1"/>
        <v>45011</v>
      </c>
    </row>
    <row r="88" spans="2:2" x14ac:dyDescent="0.25">
      <c r="B88" s="1">
        <f t="shared" si="1"/>
        <v>45012</v>
      </c>
    </row>
    <row r="89" spans="2:2" x14ac:dyDescent="0.25">
      <c r="B89" s="1">
        <f t="shared" si="1"/>
        <v>45013</v>
      </c>
    </row>
    <row r="90" spans="2:2" x14ac:dyDescent="0.25">
      <c r="B90" s="1">
        <f t="shared" si="1"/>
        <v>45014</v>
      </c>
    </row>
    <row r="91" spans="2:2" x14ac:dyDescent="0.25">
      <c r="B91" s="1">
        <f t="shared" si="1"/>
        <v>45015</v>
      </c>
    </row>
    <row r="92" spans="2:2" x14ac:dyDescent="0.25">
      <c r="B92" s="1">
        <f t="shared" si="1"/>
        <v>45016</v>
      </c>
    </row>
    <row r="93" spans="2:2" x14ac:dyDescent="0.25">
      <c r="B93" s="1">
        <f t="shared" si="1"/>
        <v>45017</v>
      </c>
    </row>
    <row r="94" spans="2:2" x14ac:dyDescent="0.25">
      <c r="B94" s="1">
        <f t="shared" si="1"/>
        <v>45018</v>
      </c>
    </row>
    <row r="95" spans="2:2" x14ac:dyDescent="0.25">
      <c r="B95" s="1">
        <f t="shared" si="1"/>
        <v>45019</v>
      </c>
    </row>
    <row r="96" spans="2:2" x14ac:dyDescent="0.25">
      <c r="B96" s="1">
        <f t="shared" si="1"/>
        <v>45020</v>
      </c>
    </row>
    <row r="97" spans="2:2" x14ac:dyDescent="0.25">
      <c r="B97" s="1">
        <f t="shared" si="1"/>
        <v>45021</v>
      </c>
    </row>
    <row r="98" spans="2:2" x14ac:dyDescent="0.25">
      <c r="B98" s="1">
        <f t="shared" si="1"/>
        <v>45022</v>
      </c>
    </row>
    <row r="99" spans="2:2" x14ac:dyDescent="0.25">
      <c r="B99" s="1">
        <f t="shared" si="1"/>
        <v>45023</v>
      </c>
    </row>
    <row r="100" spans="2:2" x14ac:dyDescent="0.25">
      <c r="B100" s="1">
        <f t="shared" si="1"/>
        <v>45024</v>
      </c>
    </row>
    <row r="101" spans="2:2" x14ac:dyDescent="0.25">
      <c r="B101" s="1">
        <f t="shared" si="1"/>
        <v>45025</v>
      </c>
    </row>
    <row r="102" spans="2:2" x14ac:dyDescent="0.25">
      <c r="B102" s="1">
        <f t="shared" si="1"/>
        <v>45026</v>
      </c>
    </row>
    <row r="103" spans="2:2" x14ac:dyDescent="0.25">
      <c r="B103" s="1">
        <f t="shared" si="1"/>
        <v>45027</v>
      </c>
    </row>
    <row r="104" spans="2:2" x14ac:dyDescent="0.25">
      <c r="B104" s="1">
        <f t="shared" si="1"/>
        <v>45028</v>
      </c>
    </row>
    <row r="105" spans="2:2" x14ac:dyDescent="0.25">
      <c r="B105" s="1">
        <f t="shared" si="1"/>
        <v>45029</v>
      </c>
    </row>
    <row r="106" spans="2:2" x14ac:dyDescent="0.25">
      <c r="B106" s="1">
        <f t="shared" si="1"/>
        <v>45030</v>
      </c>
    </row>
    <row r="107" spans="2:2" x14ac:dyDescent="0.25">
      <c r="B107" s="1">
        <f t="shared" si="1"/>
        <v>45031</v>
      </c>
    </row>
    <row r="108" spans="2:2" x14ac:dyDescent="0.25">
      <c r="B108" s="1">
        <f t="shared" si="1"/>
        <v>45032</v>
      </c>
    </row>
    <row r="109" spans="2:2" x14ac:dyDescent="0.25">
      <c r="B109" s="1">
        <f t="shared" si="1"/>
        <v>45033</v>
      </c>
    </row>
    <row r="110" spans="2:2" x14ac:dyDescent="0.25">
      <c r="B110" s="1">
        <f t="shared" si="1"/>
        <v>45034</v>
      </c>
    </row>
    <row r="111" spans="2:2" x14ac:dyDescent="0.25">
      <c r="B111" s="1">
        <f t="shared" si="1"/>
        <v>45035</v>
      </c>
    </row>
    <row r="112" spans="2:2" x14ac:dyDescent="0.25">
      <c r="B112" s="1">
        <f t="shared" si="1"/>
        <v>45036</v>
      </c>
    </row>
    <row r="113" spans="2:2" x14ac:dyDescent="0.25">
      <c r="B113" s="1">
        <f t="shared" si="1"/>
        <v>45037</v>
      </c>
    </row>
    <row r="114" spans="2:2" x14ac:dyDescent="0.25">
      <c r="B114" s="1">
        <f t="shared" si="1"/>
        <v>45038</v>
      </c>
    </row>
    <row r="115" spans="2:2" x14ac:dyDescent="0.25">
      <c r="B115" s="1">
        <f t="shared" si="1"/>
        <v>45039</v>
      </c>
    </row>
    <row r="116" spans="2:2" x14ac:dyDescent="0.25">
      <c r="B116" s="1">
        <f t="shared" si="1"/>
        <v>45040</v>
      </c>
    </row>
    <row r="117" spans="2:2" x14ac:dyDescent="0.25">
      <c r="B117" s="1">
        <f t="shared" si="1"/>
        <v>45041</v>
      </c>
    </row>
    <row r="118" spans="2:2" x14ac:dyDescent="0.25">
      <c r="B118" s="1">
        <f t="shared" si="1"/>
        <v>45042</v>
      </c>
    </row>
    <row r="119" spans="2:2" x14ac:dyDescent="0.25">
      <c r="B119" s="1">
        <f t="shared" si="1"/>
        <v>45043</v>
      </c>
    </row>
    <row r="120" spans="2:2" x14ac:dyDescent="0.25">
      <c r="B120" s="1">
        <f t="shared" si="1"/>
        <v>45044</v>
      </c>
    </row>
    <row r="121" spans="2:2" x14ac:dyDescent="0.25">
      <c r="B121" s="1">
        <f t="shared" si="1"/>
        <v>45045</v>
      </c>
    </row>
    <row r="122" spans="2:2" x14ac:dyDescent="0.25">
      <c r="B122" s="1">
        <f t="shared" si="1"/>
        <v>45046</v>
      </c>
    </row>
    <row r="123" spans="2:2" x14ac:dyDescent="0.25">
      <c r="B123" s="1">
        <f t="shared" si="1"/>
        <v>45047</v>
      </c>
    </row>
    <row r="124" spans="2:2" x14ac:dyDescent="0.25">
      <c r="B124" s="1">
        <f t="shared" si="1"/>
        <v>45048</v>
      </c>
    </row>
    <row r="125" spans="2:2" x14ac:dyDescent="0.25">
      <c r="B125" s="1">
        <f t="shared" si="1"/>
        <v>45049</v>
      </c>
    </row>
    <row r="126" spans="2:2" x14ac:dyDescent="0.25">
      <c r="B126" s="1">
        <f t="shared" si="1"/>
        <v>45050</v>
      </c>
    </row>
    <row r="127" spans="2:2" x14ac:dyDescent="0.25">
      <c r="B127" s="1">
        <f t="shared" si="1"/>
        <v>45051</v>
      </c>
    </row>
    <row r="128" spans="2:2" x14ac:dyDescent="0.25">
      <c r="B128" s="1">
        <f t="shared" si="1"/>
        <v>45052</v>
      </c>
    </row>
    <row r="129" spans="2:2" x14ac:dyDescent="0.25">
      <c r="B129" s="1">
        <f t="shared" si="1"/>
        <v>45053</v>
      </c>
    </row>
    <row r="130" spans="2:2" x14ac:dyDescent="0.25">
      <c r="B130" s="1">
        <f t="shared" si="1"/>
        <v>45054</v>
      </c>
    </row>
    <row r="131" spans="2:2" x14ac:dyDescent="0.25">
      <c r="B131" s="1">
        <f t="shared" si="1"/>
        <v>45055</v>
      </c>
    </row>
    <row r="132" spans="2:2" x14ac:dyDescent="0.25">
      <c r="B132" s="1">
        <f t="shared" ref="B132:B195" si="2">+B131+1</f>
        <v>45056</v>
      </c>
    </row>
    <row r="133" spans="2:2" x14ac:dyDescent="0.25">
      <c r="B133" s="1">
        <f t="shared" si="2"/>
        <v>45057</v>
      </c>
    </row>
    <row r="134" spans="2:2" x14ac:dyDescent="0.25">
      <c r="B134" s="1">
        <f t="shared" si="2"/>
        <v>45058</v>
      </c>
    </row>
    <row r="135" spans="2:2" x14ac:dyDescent="0.25">
      <c r="B135" s="1">
        <f t="shared" si="2"/>
        <v>45059</v>
      </c>
    </row>
    <row r="136" spans="2:2" x14ac:dyDescent="0.25">
      <c r="B136" s="1">
        <f t="shared" si="2"/>
        <v>45060</v>
      </c>
    </row>
    <row r="137" spans="2:2" x14ac:dyDescent="0.25">
      <c r="B137" s="1">
        <f t="shared" si="2"/>
        <v>45061</v>
      </c>
    </row>
    <row r="138" spans="2:2" x14ac:dyDescent="0.25">
      <c r="B138" s="1">
        <f t="shared" si="2"/>
        <v>45062</v>
      </c>
    </row>
    <row r="139" spans="2:2" x14ac:dyDescent="0.25">
      <c r="B139" s="1">
        <f t="shared" si="2"/>
        <v>45063</v>
      </c>
    </row>
    <row r="140" spans="2:2" x14ac:dyDescent="0.25">
      <c r="B140" s="1">
        <f t="shared" si="2"/>
        <v>45064</v>
      </c>
    </row>
    <row r="141" spans="2:2" x14ac:dyDescent="0.25">
      <c r="B141" s="1">
        <f t="shared" si="2"/>
        <v>45065</v>
      </c>
    </row>
    <row r="142" spans="2:2" x14ac:dyDescent="0.25">
      <c r="B142" s="1">
        <f t="shared" si="2"/>
        <v>45066</v>
      </c>
    </row>
    <row r="143" spans="2:2" x14ac:dyDescent="0.25">
      <c r="B143" s="1">
        <f t="shared" si="2"/>
        <v>45067</v>
      </c>
    </row>
    <row r="144" spans="2:2" x14ac:dyDescent="0.25">
      <c r="B144" s="1">
        <f t="shared" si="2"/>
        <v>45068</v>
      </c>
    </row>
    <row r="145" spans="2:2" x14ac:dyDescent="0.25">
      <c r="B145" s="1">
        <f t="shared" si="2"/>
        <v>45069</v>
      </c>
    </row>
    <row r="146" spans="2:2" x14ac:dyDescent="0.25">
      <c r="B146" s="1">
        <f t="shared" si="2"/>
        <v>45070</v>
      </c>
    </row>
    <row r="147" spans="2:2" x14ac:dyDescent="0.25">
      <c r="B147" s="1">
        <f t="shared" si="2"/>
        <v>45071</v>
      </c>
    </row>
    <row r="148" spans="2:2" x14ac:dyDescent="0.25">
      <c r="B148" s="1">
        <f t="shared" si="2"/>
        <v>45072</v>
      </c>
    </row>
    <row r="149" spans="2:2" x14ac:dyDescent="0.25">
      <c r="B149" s="1">
        <f t="shared" si="2"/>
        <v>45073</v>
      </c>
    </row>
    <row r="150" spans="2:2" x14ac:dyDescent="0.25">
      <c r="B150" s="1">
        <f t="shared" si="2"/>
        <v>45074</v>
      </c>
    </row>
    <row r="151" spans="2:2" x14ac:dyDescent="0.25">
      <c r="B151" s="1">
        <f t="shared" si="2"/>
        <v>45075</v>
      </c>
    </row>
    <row r="152" spans="2:2" x14ac:dyDescent="0.25">
      <c r="B152" s="1">
        <f t="shared" si="2"/>
        <v>45076</v>
      </c>
    </row>
    <row r="153" spans="2:2" x14ac:dyDescent="0.25">
      <c r="B153" s="1">
        <f t="shared" si="2"/>
        <v>45077</v>
      </c>
    </row>
    <row r="154" spans="2:2" x14ac:dyDescent="0.25">
      <c r="B154" s="1">
        <f t="shared" si="2"/>
        <v>45078</v>
      </c>
    </row>
    <row r="155" spans="2:2" x14ac:dyDescent="0.25">
      <c r="B155" s="1">
        <f t="shared" si="2"/>
        <v>45079</v>
      </c>
    </row>
    <row r="156" spans="2:2" x14ac:dyDescent="0.25">
      <c r="B156" s="1">
        <f t="shared" si="2"/>
        <v>45080</v>
      </c>
    </row>
    <row r="157" spans="2:2" x14ac:dyDescent="0.25">
      <c r="B157" s="1">
        <f t="shared" si="2"/>
        <v>45081</v>
      </c>
    </row>
    <row r="158" spans="2:2" x14ac:dyDescent="0.25">
      <c r="B158" s="1">
        <f t="shared" si="2"/>
        <v>45082</v>
      </c>
    </row>
    <row r="159" spans="2:2" x14ac:dyDescent="0.25">
      <c r="B159" s="1">
        <f t="shared" si="2"/>
        <v>45083</v>
      </c>
    </row>
    <row r="160" spans="2:2" x14ac:dyDescent="0.25">
      <c r="B160" s="1">
        <f t="shared" si="2"/>
        <v>45084</v>
      </c>
    </row>
    <row r="161" spans="2:2" x14ac:dyDescent="0.25">
      <c r="B161" s="1">
        <f t="shared" si="2"/>
        <v>45085</v>
      </c>
    </row>
    <row r="162" spans="2:2" x14ac:dyDescent="0.25">
      <c r="B162" s="1">
        <f t="shared" si="2"/>
        <v>45086</v>
      </c>
    </row>
    <row r="163" spans="2:2" x14ac:dyDescent="0.25">
      <c r="B163" s="1">
        <f t="shared" si="2"/>
        <v>45087</v>
      </c>
    </row>
    <row r="164" spans="2:2" x14ac:dyDescent="0.25">
      <c r="B164" s="1">
        <f t="shared" si="2"/>
        <v>45088</v>
      </c>
    </row>
    <row r="165" spans="2:2" x14ac:dyDescent="0.25">
      <c r="B165" s="1">
        <f t="shared" si="2"/>
        <v>45089</v>
      </c>
    </row>
    <row r="166" spans="2:2" x14ac:dyDescent="0.25">
      <c r="B166" s="1">
        <f t="shared" si="2"/>
        <v>45090</v>
      </c>
    </row>
    <row r="167" spans="2:2" x14ac:dyDescent="0.25">
      <c r="B167" s="1">
        <f t="shared" si="2"/>
        <v>45091</v>
      </c>
    </row>
    <row r="168" spans="2:2" x14ac:dyDescent="0.25">
      <c r="B168" s="1">
        <f t="shared" si="2"/>
        <v>45092</v>
      </c>
    </row>
    <row r="169" spans="2:2" x14ac:dyDescent="0.25">
      <c r="B169" s="1">
        <f t="shared" si="2"/>
        <v>45093</v>
      </c>
    </row>
    <row r="170" spans="2:2" x14ac:dyDescent="0.25">
      <c r="B170" s="1">
        <f t="shared" si="2"/>
        <v>45094</v>
      </c>
    </row>
    <row r="171" spans="2:2" x14ac:dyDescent="0.25">
      <c r="B171" s="1">
        <f t="shared" si="2"/>
        <v>45095</v>
      </c>
    </row>
    <row r="172" spans="2:2" x14ac:dyDescent="0.25">
      <c r="B172" s="1">
        <f t="shared" si="2"/>
        <v>45096</v>
      </c>
    </row>
    <row r="173" spans="2:2" x14ac:dyDescent="0.25">
      <c r="B173" s="1">
        <f t="shared" si="2"/>
        <v>45097</v>
      </c>
    </row>
    <row r="174" spans="2:2" x14ac:dyDescent="0.25">
      <c r="B174" s="1">
        <f t="shared" si="2"/>
        <v>45098</v>
      </c>
    </row>
    <row r="175" spans="2:2" x14ac:dyDescent="0.25">
      <c r="B175" s="1">
        <f t="shared" si="2"/>
        <v>45099</v>
      </c>
    </row>
    <row r="176" spans="2:2" x14ac:dyDescent="0.25">
      <c r="B176" s="1">
        <f t="shared" si="2"/>
        <v>45100</v>
      </c>
    </row>
    <row r="177" spans="2:2" x14ac:dyDescent="0.25">
      <c r="B177" s="1">
        <f t="shared" si="2"/>
        <v>45101</v>
      </c>
    </row>
    <row r="178" spans="2:2" x14ac:dyDescent="0.25">
      <c r="B178" s="1">
        <f t="shared" si="2"/>
        <v>45102</v>
      </c>
    </row>
    <row r="179" spans="2:2" x14ac:dyDescent="0.25">
      <c r="B179" s="1">
        <f t="shared" si="2"/>
        <v>45103</v>
      </c>
    </row>
    <row r="180" spans="2:2" x14ac:dyDescent="0.25">
      <c r="B180" s="1">
        <f t="shared" si="2"/>
        <v>45104</v>
      </c>
    </row>
    <row r="181" spans="2:2" x14ac:dyDescent="0.25">
      <c r="B181" s="1">
        <f t="shared" si="2"/>
        <v>45105</v>
      </c>
    </row>
    <row r="182" spans="2:2" x14ac:dyDescent="0.25">
      <c r="B182" s="1">
        <f t="shared" si="2"/>
        <v>45106</v>
      </c>
    </row>
    <row r="183" spans="2:2" x14ac:dyDescent="0.25">
      <c r="B183" s="1">
        <f t="shared" si="2"/>
        <v>45107</v>
      </c>
    </row>
    <row r="184" spans="2:2" x14ac:dyDescent="0.25">
      <c r="B184" s="1">
        <f t="shared" si="2"/>
        <v>45108</v>
      </c>
    </row>
    <row r="185" spans="2:2" x14ac:dyDescent="0.25">
      <c r="B185" s="1">
        <f t="shared" si="2"/>
        <v>45109</v>
      </c>
    </row>
    <row r="186" spans="2:2" x14ac:dyDescent="0.25">
      <c r="B186" s="1">
        <f t="shared" si="2"/>
        <v>45110</v>
      </c>
    </row>
    <row r="187" spans="2:2" x14ac:dyDescent="0.25">
      <c r="B187" s="1">
        <f t="shared" si="2"/>
        <v>45111</v>
      </c>
    </row>
    <row r="188" spans="2:2" x14ac:dyDescent="0.25">
      <c r="B188" s="1">
        <f t="shared" si="2"/>
        <v>45112</v>
      </c>
    </row>
    <row r="189" spans="2:2" x14ac:dyDescent="0.25">
      <c r="B189" s="1">
        <f t="shared" si="2"/>
        <v>45113</v>
      </c>
    </row>
    <row r="190" spans="2:2" x14ac:dyDescent="0.25">
      <c r="B190" s="1">
        <f t="shared" si="2"/>
        <v>45114</v>
      </c>
    </row>
    <row r="191" spans="2:2" x14ac:dyDescent="0.25">
      <c r="B191" s="1">
        <f t="shared" si="2"/>
        <v>45115</v>
      </c>
    </row>
    <row r="192" spans="2:2" x14ac:dyDescent="0.25">
      <c r="B192" s="1">
        <f t="shared" si="2"/>
        <v>45116</v>
      </c>
    </row>
    <row r="193" spans="2:2" x14ac:dyDescent="0.25">
      <c r="B193" s="1">
        <f t="shared" si="2"/>
        <v>45117</v>
      </c>
    </row>
    <row r="194" spans="2:2" x14ac:dyDescent="0.25">
      <c r="B194" s="1">
        <f t="shared" si="2"/>
        <v>45118</v>
      </c>
    </row>
    <row r="195" spans="2:2" x14ac:dyDescent="0.25">
      <c r="B195" s="1">
        <f t="shared" si="2"/>
        <v>45119</v>
      </c>
    </row>
    <row r="196" spans="2:2" x14ac:dyDescent="0.25">
      <c r="B196" s="1">
        <f t="shared" ref="B196:B259" si="3">+B195+1</f>
        <v>45120</v>
      </c>
    </row>
    <row r="197" spans="2:2" x14ac:dyDescent="0.25">
      <c r="B197" s="1">
        <f t="shared" si="3"/>
        <v>45121</v>
      </c>
    </row>
    <row r="198" spans="2:2" x14ac:dyDescent="0.25">
      <c r="B198" s="1">
        <f t="shared" si="3"/>
        <v>45122</v>
      </c>
    </row>
    <row r="199" spans="2:2" x14ac:dyDescent="0.25">
      <c r="B199" s="1">
        <f t="shared" si="3"/>
        <v>45123</v>
      </c>
    </row>
    <row r="200" spans="2:2" x14ac:dyDescent="0.25">
      <c r="B200" s="1">
        <f t="shared" si="3"/>
        <v>45124</v>
      </c>
    </row>
    <row r="201" spans="2:2" x14ac:dyDescent="0.25">
      <c r="B201" s="1">
        <f t="shared" si="3"/>
        <v>45125</v>
      </c>
    </row>
    <row r="202" spans="2:2" x14ac:dyDescent="0.25">
      <c r="B202" s="1">
        <f t="shared" si="3"/>
        <v>45126</v>
      </c>
    </row>
    <row r="203" spans="2:2" x14ac:dyDescent="0.25">
      <c r="B203" s="1">
        <f t="shared" si="3"/>
        <v>45127</v>
      </c>
    </row>
    <row r="204" spans="2:2" x14ac:dyDescent="0.25">
      <c r="B204" s="1">
        <f t="shared" si="3"/>
        <v>45128</v>
      </c>
    </row>
    <row r="205" spans="2:2" x14ac:dyDescent="0.25">
      <c r="B205" s="1">
        <f t="shared" si="3"/>
        <v>45129</v>
      </c>
    </row>
    <row r="206" spans="2:2" x14ac:dyDescent="0.25">
      <c r="B206" s="1">
        <f t="shared" si="3"/>
        <v>45130</v>
      </c>
    </row>
    <row r="207" spans="2:2" x14ac:dyDescent="0.25">
      <c r="B207" s="1">
        <f t="shared" si="3"/>
        <v>45131</v>
      </c>
    </row>
    <row r="208" spans="2:2" x14ac:dyDescent="0.25">
      <c r="B208" s="1">
        <f t="shared" si="3"/>
        <v>45132</v>
      </c>
    </row>
    <row r="209" spans="2:2" x14ac:dyDescent="0.25">
      <c r="B209" s="1">
        <f t="shared" si="3"/>
        <v>45133</v>
      </c>
    </row>
    <row r="210" spans="2:2" x14ac:dyDescent="0.25">
      <c r="B210" s="1">
        <f t="shared" si="3"/>
        <v>45134</v>
      </c>
    </row>
    <row r="211" spans="2:2" x14ac:dyDescent="0.25">
      <c r="B211" s="1">
        <f t="shared" si="3"/>
        <v>45135</v>
      </c>
    </row>
    <row r="212" spans="2:2" x14ac:dyDescent="0.25">
      <c r="B212" s="1">
        <f t="shared" si="3"/>
        <v>45136</v>
      </c>
    </row>
    <row r="213" spans="2:2" x14ac:dyDescent="0.25">
      <c r="B213" s="1">
        <f t="shared" si="3"/>
        <v>45137</v>
      </c>
    </row>
    <row r="214" spans="2:2" x14ac:dyDescent="0.25">
      <c r="B214" s="1">
        <f t="shared" si="3"/>
        <v>45138</v>
      </c>
    </row>
    <row r="215" spans="2:2" x14ac:dyDescent="0.25">
      <c r="B215" s="1">
        <f t="shared" si="3"/>
        <v>45139</v>
      </c>
    </row>
    <row r="216" spans="2:2" x14ac:dyDescent="0.25">
      <c r="B216" s="1">
        <f t="shared" si="3"/>
        <v>45140</v>
      </c>
    </row>
    <row r="217" spans="2:2" x14ac:dyDescent="0.25">
      <c r="B217" s="1">
        <f t="shared" si="3"/>
        <v>45141</v>
      </c>
    </row>
    <row r="218" spans="2:2" x14ac:dyDescent="0.25">
      <c r="B218" s="1">
        <f t="shared" si="3"/>
        <v>45142</v>
      </c>
    </row>
    <row r="219" spans="2:2" x14ac:dyDescent="0.25">
      <c r="B219" s="1">
        <f t="shared" si="3"/>
        <v>45143</v>
      </c>
    </row>
    <row r="220" spans="2:2" x14ac:dyDescent="0.25">
      <c r="B220" s="1">
        <f t="shared" si="3"/>
        <v>45144</v>
      </c>
    </row>
    <row r="221" spans="2:2" x14ac:dyDescent="0.25">
      <c r="B221" s="1">
        <f t="shared" si="3"/>
        <v>45145</v>
      </c>
    </row>
    <row r="222" spans="2:2" x14ac:dyDescent="0.25">
      <c r="B222" s="1">
        <f t="shared" si="3"/>
        <v>45146</v>
      </c>
    </row>
    <row r="223" spans="2:2" x14ac:dyDescent="0.25">
      <c r="B223" s="1">
        <f t="shared" si="3"/>
        <v>45147</v>
      </c>
    </row>
    <row r="224" spans="2:2" x14ac:dyDescent="0.25">
      <c r="B224" s="1">
        <f t="shared" si="3"/>
        <v>45148</v>
      </c>
    </row>
    <row r="225" spans="2:2" x14ac:dyDescent="0.25">
      <c r="B225" s="1">
        <f t="shared" si="3"/>
        <v>45149</v>
      </c>
    </row>
    <row r="226" spans="2:2" x14ac:dyDescent="0.25">
      <c r="B226" s="1">
        <f t="shared" si="3"/>
        <v>45150</v>
      </c>
    </row>
    <row r="227" spans="2:2" x14ac:dyDescent="0.25">
      <c r="B227" s="1">
        <f t="shared" si="3"/>
        <v>45151</v>
      </c>
    </row>
    <row r="228" spans="2:2" x14ac:dyDescent="0.25">
      <c r="B228" s="1">
        <f t="shared" si="3"/>
        <v>45152</v>
      </c>
    </row>
    <row r="229" spans="2:2" x14ac:dyDescent="0.25">
      <c r="B229" s="1">
        <f t="shared" si="3"/>
        <v>45153</v>
      </c>
    </row>
    <row r="230" spans="2:2" x14ac:dyDescent="0.25">
      <c r="B230" s="1">
        <f t="shared" si="3"/>
        <v>45154</v>
      </c>
    </row>
    <row r="231" spans="2:2" x14ac:dyDescent="0.25">
      <c r="B231" s="1">
        <f t="shared" si="3"/>
        <v>45155</v>
      </c>
    </row>
    <row r="232" spans="2:2" x14ac:dyDescent="0.25">
      <c r="B232" s="1">
        <f t="shared" si="3"/>
        <v>45156</v>
      </c>
    </row>
    <row r="233" spans="2:2" x14ac:dyDescent="0.25">
      <c r="B233" s="1">
        <f t="shared" si="3"/>
        <v>45157</v>
      </c>
    </row>
    <row r="234" spans="2:2" x14ac:dyDescent="0.25">
      <c r="B234" s="1">
        <f t="shared" si="3"/>
        <v>45158</v>
      </c>
    </row>
    <row r="235" spans="2:2" x14ac:dyDescent="0.25">
      <c r="B235" s="1">
        <f t="shared" si="3"/>
        <v>45159</v>
      </c>
    </row>
    <row r="236" spans="2:2" x14ac:dyDescent="0.25">
      <c r="B236" s="1">
        <f t="shared" si="3"/>
        <v>45160</v>
      </c>
    </row>
    <row r="237" spans="2:2" x14ac:dyDescent="0.25">
      <c r="B237" s="1">
        <f t="shared" si="3"/>
        <v>45161</v>
      </c>
    </row>
    <row r="238" spans="2:2" x14ac:dyDescent="0.25">
      <c r="B238" s="1">
        <f t="shared" si="3"/>
        <v>45162</v>
      </c>
    </row>
    <row r="239" spans="2:2" x14ac:dyDescent="0.25">
      <c r="B239" s="1">
        <f t="shared" si="3"/>
        <v>45163</v>
      </c>
    </row>
    <row r="240" spans="2:2" x14ac:dyDescent="0.25">
      <c r="B240" s="1">
        <f t="shared" si="3"/>
        <v>45164</v>
      </c>
    </row>
    <row r="241" spans="2:2" x14ac:dyDescent="0.25">
      <c r="B241" s="1">
        <f t="shared" si="3"/>
        <v>45165</v>
      </c>
    </row>
    <row r="242" spans="2:2" x14ac:dyDescent="0.25">
      <c r="B242" s="1">
        <f t="shared" si="3"/>
        <v>45166</v>
      </c>
    </row>
    <row r="243" spans="2:2" x14ac:dyDescent="0.25">
      <c r="B243" s="1">
        <f t="shared" si="3"/>
        <v>45167</v>
      </c>
    </row>
    <row r="244" spans="2:2" x14ac:dyDescent="0.25">
      <c r="B244" s="1">
        <f t="shared" si="3"/>
        <v>45168</v>
      </c>
    </row>
    <row r="245" spans="2:2" x14ac:dyDescent="0.25">
      <c r="B245" s="1">
        <f t="shared" si="3"/>
        <v>45169</v>
      </c>
    </row>
    <row r="246" spans="2:2" x14ac:dyDescent="0.25">
      <c r="B246" s="1">
        <f t="shared" si="3"/>
        <v>45170</v>
      </c>
    </row>
    <row r="247" spans="2:2" x14ac:dyDescent="0.25">
      <c r="B247" s="1">
        <f t="shared" si="3"/>
        <v>45171</v>
      </c>
    </row>
    <row r="248" spans="2:2" x14ac:dyDescent="0.25">
      <c r="B248" s="1">
        <f t="shared" si="3"/>
        <v>45172</v>
      </c>
    </row>
    <row r="249" spans="2:2" x14ac:dyDescent="0.25">
      <c r="B249" s="1">
        <f t="shared" si="3"/>
        <v>45173</v>
      </c>
    </row>
    <row r="250" spans="2:2" x14ac:dyDescent="0.25">
      <c r="B250" s="1">
        <f t="shared" si="3"/>
        <v>45174</v>
      </c>
    </row>
    <row r="251" spans="2:2" x14ac:dyDescent="0.25">
      <c r="B251" s="1">
        <f t="shared" si="3"/>
        <v>45175</v>
      </c>
    </row>
    <row r="252" spans="2:2" x14ac:dyDescent="0.25">
      <c r="B252" s="1">
        <f t="shared" si="3"/>
        <v>45176</v>
      </c>
    </row>
    <row r="253" spans="2:2" x14ac:dyDescent="0.25">
      <c r="B253" s="1">
        <f t="shared" si="3"/>
        <v>45177</v>
      </c>
    </row>
    <row r="254" spans="2:2" x14ac:dyDescent="0.25">
      <c r="B254" s="1">
        <f t="shared" si="3"/>
        <v>45178</v>
      </c>
    </row>
    <row r="255" spans="2:2" x14ac:dyDescent="0.25">
      <c r="B255" s="1">
        <f t="shared" si="3"/>
        <v>45179</v>
      </c>
    </row>
    <row r="256" spans="2:2" x14ac:dyDescent="0.25">
      <c r="B256" s="1">
        <f t="shared" si="3"/>
        <v>45180</v>
      </c>
    </row>
    <row r="257" spans="2:2" x14ac:dyDescent="0.25">
      <c r="B257" s="1">
        <f t="shared" si="3"/>
        <v>45181</v>
      </c>
    </row>
    <row r="258" spans="2:2" x14ac:dyDescent="0.25">
      <c r="B258" s="1">
        <f t="shared" si="3"/>
        <v>45182</v>
      </c>
    </row>
    <row r="259" spans="2:2" x14ac:dyDescent="0.25">
      <c r="B259" s="1">
        <f t="shared" si="3"/>
        <v>45183</v>
      </c>
    </row>
    <row r="260" spans="2:2" x14ac:dyDescent="0.25">
      <c r="B260" s="1">
        <f t="shared" ref="B260:B323" si="4">+B259+1</f>
        <v>45184</v>
      </c>
    </row>
    <row r="261" spans="2:2" x14ac:dyDescent="0.25">
      <c r="B261" s="1">
        <f t="shared" si="4"/>
        <v>45185</v>
      </c>
    </row>
    <row r="262" spans="2:2" x14ac:dyDescent="0.25">
      <c r="B262" s="1">
        <f t="shared" si="4"/>
        <v>45186</v>
      </c>
    </row>
    <row r="263" spans="2:2" x14ac:dyDescent="0.25">
      <c r="B263" s="1">
        <f t="shared" si="4"/>
        <v>45187</v>
      </c>
    </row>
    <row r="264" spans="2:2" x14ac:dyDescent="0.25">
      <c r="B264" s="1">
        <f t="shared" si="4"/>
        <v>45188</v>
      </c>
    </row>
    <row r="265" spans="2:2" x14ac:dyDescent="0.25">
      <c r="B265" s="1">
        <f t="shared" si="4"/>
        <v>45189</v>
      </c>
    </row>
    <row r="266" spans="2:2" x14ac:dyDescent="0.25">
      <c r="B266" s="1">
        <f t="shared" si="4"/>
        <v>45190</v>
      </c>
    </row>
    <row r="267" spans="2:2" x14ac:dyDescent="0.25">
      <c r="B267" s="1">
        <f t="shared" si="4"/>
        <v>45191</v>
      </c>
    </row>
    <row r="268" spans="2:2" x14ac:dyDescent="0.25">
      <c r="B268" s="1">
        <f t="shared" si="4"/>
        <v>45192</v>
      </c>
    </row>
    <row r="269" spans="2:2" x14ac:dyDescent="0.25">
      <c r="B269" s="1">
        <f t="shared" si="4"/>
        <v>45193</v>
      </c>
    </row>
    <row r="270" spans="2:2" x14ac:dyDescent="0.25">
      <c r="B270" s="1">
        <f t="shared" si="4"/>
        <v>45194</v>
      </c>
    </row>
    <row r="271" spans="2:2" x14ac:dyDescent="0.25">
      <c r="B271" s="1">
        <f t="shared" si="4"/>
        <v>45195</v>
      </c>
    </row>
    <row r="272" spans="2:2" x14ac:dyDescent="0.25">
      <c r="B272" s="1">
        <f t="shared" si="4"/>
        <v>45196</v>
      </c>
    </row>
    <row r="273" spans="2:2" x14ac:dyDescent="0.25">
      <c r="B273" s="1">
        <f t="shared" si="4"/>
        <v>45197</v>
      </c>
    </row>
    <row r="274" spans="2:2" x14ac:dyDescent="0.25">
      <c r="B274" s="1">
        <f t="shared" si="4"/>
        <v>45198</v>
      </c>
    </row>
    <row r="275" spans="2:2" x14ac:dyDescent="0.25">
      <c r="B275" s="1">
        <f t="shared" si="4"/>
        <v>45199</v>
      </c>
    </row>
    <row r="276" spans="2:2" x14ac:dyDescent="0.25">
      <c r="B276" s="1">
        <f t="shared" si="4"/>
        <v>45200</v>
      </c>
    </row>
    <row r="277" spans="2:2" x14ac:dyDescent="0.25">
      <c r="B277" s="1">
        <f t="shared" si="4"/>
        <v>45201</v>
      </c>
    </row>
    <row r="278" spans="2:2" x14ac:dyDescent="0.25">
      <c r="B278" s="1">
        <f t="shared" si="4"/>
        <v>45202</v>
      </c>
    </row>
    <row r="279" spans="2:2" x14ac:dyDescent="0.25">
      <c r="B279" s="1">
        <f t="shared" si="4"/>
        <v>45203</v>
      </c>
    </row>
    <row r="280" spans="2:2" x14ac:dyDescent="0.25">
      <c r="B280" s="1">
        <f t="shared" si="4"/>
        <v>45204</v>
      </c>
    </row>
    <row r="281" spans="2:2" x14ac:dyDescent="0.25">
      <c r="B281" s="1">
        <f t="shared" si="4"/>
        <v>45205</v>
      </c>
    </row>
    <row r="282" spans="2:2" x14ac:dyDescent="0.25">
      <c r="B282" s="1">
        <f t="shared" si="4"/>
        <v>45206</v>
      </c>
    </row>
    <row r="283" spans="2:2" x14ac:dyDescent="0.25">
      <c r="B283" s="1">
        <f t="shared" si="4"/>
        <v>45207</v>
      </c>
    </row>
    <row r="284" spans="2:2" x14ac:dyDescent="0.25">
      <c r="B284" s="1">
        <f t="shared" si="4"/>
        <v>45208</v>
      </c>
    </row>
    <row r="285" spans="2:2" x14ac:dyDescent="0.25">
      <c r="B285" s="1">
        <f t="shared" si="4"/>
        <v>45209</v>
      </c>
    </row>
    <row r="286" spans="2:2" x14ac:dyDescent="0.25">
      <c r="B286" s="1">
        <f t="shared" si="4"/>
        <v>45210</v>
      </c>
    </row>
    <row r="287" spans="2:2" x14ac:dyDescent="0.25">
      <c r="B287" s="1">
        <f t="shared" si="4"/>
        <v>45211</v>
      </c>
    </row>
    <row r="288" spans="2:2" x14ac:dyDescent="0.25">
      <c r="B288" s="1">
        <f t="shared" si="4"/>
        <v>45212</v>
      </c>
    </row>
    <row r="289" spans="2:2" x14ac:dyDescent="0.25">
      <c r="B289" s="1">
        <f t="shared" si="4"/>
        <v>45213</v>
      </c>
    </row>
    <row r="290" spans="2:2" x14ac:dyDescent="0.25">
      <c r="B290" s="1">
        <f t="shared" si="4"/>
        <v>45214</v>
      </c>
    </row>
    <row r="291" spans="2:2" x14ac:dyDescent="0.25">
      <c r="B291" s="1">
        <f t="shared" si="4"/>
        <v>45215</v>
      </c>
    </row>
    <row r="292" spans="2:2" x14ac:dyDescent="0.25">
      <c r="B292" s="1">
        <f t="shared" si="4"/>
        <v>45216</v>
      </c>
    </row>
    <row r="293" spans="2:2" x14ac:dyDescent="0.25">
      <c r="B293" s="1">
        <f t="shared" si="4"/>
        <v>45217</v>
      </c>
    </row>
    <row r="294" spans="2:2" x14ac:dyDescent="0.25">
      <c r="B294" s="1">
        <f t="shared" si="4"/>
        <v>45218</v>
      </c>
    </row>
    <row r="295" spans="2:2" x14ac:dyDescent="0.25">
      <c r="B295" s="1">
        <f t="shared" si="4"/>
        <v>45219</v>
      </c>
    </row>
    <row r="296" spans="2:2" x14ac:dyDescent="0.25">
      <c r="B296" s="1">
        <f t="shared" si="4"/>
        <v>45220</v>
      </c>
    </row>
    <row r="297" spans="2:2" x14ac:dyDescent="0.25">
      <c r="B297" s="1">
        <f t="shared" si="4"/>
        <v>45221</v>
      </c>
    </row>
    <row r="298" spans="2:2" x14ac:dyDescent="0.25">
      <c r="B298" s="1">
        <f t="shared" si="4"/>
        <v>45222</v>
      </c>
    </row>
    <row r="299" spans="2:2" x14ac:dyDescent="0.25">
      <c r="B299" s="1">
        <f t="shared" si="4"/>
        <v>45223</v>
      </c>
    </row>
    <row r="300" spans="2:2" x14ac:dyDescent="0.25">
      <c r="B300" s="1">
        <f t="shared" si="4"/>
        <v>45224</v>
      </c>
    </row>
    <row r="301" spans="2:2" x14ac:dyDescent="0.25">
      <c r="B301" s="1">
        <f t="shared" si="4"/>
        <v>45225</v>
      </c>
    </row>
    <row r="302" spans="2:2" x14ac:dyDescent="0.25">
      <c r="B302" s="1">
        <f t="shared" si="4"/>
        <v>45226</v>
      </c>
    </row>
    <row r="303" spans="2:2" x14ac:dyDescent="0.25">
      <c r="B303" s="1">
        <f t="shared" si="4"/>
        <v>45227</v>
      </c>
    </row>
    <row r="304" spans="2:2" x14ac:dyDescent="0.25">
      <c r="B304" s="1">
        <f t="shared" si="4"/>
        <v>45228</v>
      </c>
    </row>
    <row r="305" spans="2:2" x14ac:dyDescent="0.25">
      <c r="B305" s="1">
        <f t="shared" si="4"/>
        <v>45229</v>
      </c>
    </row>
    <row r="306" spans="2:2" x14ac:dyDescent="0.25">
      <c r="B306" s="1">
        <f t="shared" si="4"/>
        <v>45230</v>
      </c>
    </row>
    <row r="307" spans="2:2" x14ac:dyDescent="0.25">
      <c r="B307" s="1">
        <f t="shared" si="4"/>
        <v>45231</v>
      </c>
    </row>
    <row r="308" spans="2:2" x14ac:dyDescent="0.25">
      <c r="B308" s="1">
        <f t="shared" si="4"/>
        <v>45232</v>
      </c>
    </row>
    <row r="309" spans="2:2" x14ac:dyDescent="0.25">
      <c r="B309" s="1">
        <f t="shared" si="4"/>
        <v>45233</v>
      </c>
    </row>
    <row r="310" spans="2:2" x14ac:dyDescent="0.25">
      <c r="B310" s="1">
        <f t="shared" si="4"/>
        <v>45234</v>
      </c>
    </row>
    <row r="311" spans="2:2" x14ac:dyDescent="0.25">
      <c r="B311" s="1">
        <f t="shared" si="4"/>
        <v>45235</v>
      </c>
    </row>
    <row r="312" spans="2:2" x14ac:dyDescent="0.25">
      <c r="B312" s="1">
        <f t="shared" si="4"/>
        <v>45236</v>
      </c>
    </row>
    <row r="313" spans="2:2" x14ac:dyDescent="0.25">
      <c r="B313" s="1">
        <f t="shared" si="4"/>
        <v>45237</v>
      </c>
    </row>
    <row r="314" spans="2:2" x14ac:dyDescent="0.25">
      <c r="B314" s="1">
        <f t="shared" si="4"/>
        <v>45238</v>
      </c>
    </row>
    <row r="315" spans="2:2" x14ac:dyDescent="0.25">
      <c r="B315" s="1">
        <f t="shared" si="4"/>
        <v>45239</v>
      </c>
    </row>
    <row r="316" spans="2:2" x14ac:dyDescent="0.25">
      <c r="B316" s="1">
        <f t="shared" si="4"/>
        <v>45240</v>
      </c>
    </row>
    <row r="317" spans="2:2" x14ac:dyDescent="0.25">
      <c r="B317" s="1">
        <f t="shared" si="4"/>
        <v>45241</v>
      </c>
    </row>
    <row r="318" spans="2:2" x14ac:dyDescent="0.25">
      <c r="B318" s="1">
        <f t="shared" si="4"/>
        <v>45242</v>
      </c>
    </row>
    <row r="319" spans="2:2" x14ac:dyDescent="0.25">
      <c r="B319" s="1">
        <f t="shared" si="4"/>
        <v>45243</v>
      </c>
    </row>
    <row r="320" spans="2:2" x14ac:dyDescent="0.25">
      <c r="B320" s="1">
        <f t="shared" si="4"/>
        <v>45244</v>
      </c>
    </row>
    <row r="321" spans="2:2" x14ac:dyDescent="0.25">
      <c r="B321" s="1">
        <f t="shared" si="4"/>
        <v>45245</v>
      </c>
    </row>
    <row r="322" spans="2:2" x14ac:dyDescent="0.25">
      <c r="B322" s="1">
        <f t="shared" si="4"/>
        <v>45246</v>
      </c>
    </row>
    <row r="323" spans="2:2" x14ac:dyDescent="0.25">
      <c r="B323" s="1">
        <f t="shared" si="4"/>
        <v>45247</v>
      </c>
    </row>
    <row r="324" spans="2:2" x14ac:dyDescent="0.25">
      <c r="B324" s="1">
        <f t="shared" ref="B324:B387" si="5">+B323+1</f>
        <v>45248</v>
      </c>
    </row>
    <row r="325" spans="2:2" x14ac:dyDescent="0.25">
      <c r="B325" s="1">
        <f t="shared" si="5"/>
        <v>45249</v>
      </c>
    </row>
    <row r="326" spans="2:2" x14ac:dyDescent="0.25">
      <c r="B326" s="1">
        <f t="shared" si="5"/>
        <v>45250</v>
      </c>
    </row>
    <row r="327" spans="2:2" x14ac:dyDescent="0.25">
      <c r="B327" s="1">
        <f t="shared" si="5"/>
        <v>45251</v>
      </c>
    </row>
    <row r="328" spans="2:2" x14ac:dyDescent="0.25">
      <c r="B328" s="1">
        <f t="shared" si="5"/>
        <v>45252</v>
      </c>
    </row>
    <row r="329" spans="2:2" x14ac:dyDescent="0.25">
      <c r="B329" s="1">
        <f t="shared" si="5"/>
        <v>45253</v>
      </c>
    </row>
    <row r="330" spans="2:2" x14ac:dyDescent="0.25">
      <c r="B330" s="1">
        <f t="shared" si="5"/>
        <v>45254</v>
      </c>
    </row>
    <row r="331" spans="2:2" x14ac:dyDescent="0.25">
      <c r="B331" s="1">
        <f t="shared" si="5"/>
        <v>45255</v>
      </c>
    </row>
    <row r="332" spans="2:2" x14ac:dyDescent="0.25">
      <c r="B332" s="1">
        <f t="shared" si="5"/>
        <v>45256</v>
      </c>
    </row>
    <row r="333" spans="2:2" x14ac:dyDescent="0.25">
      <c r="B333" s="1">
        <f t="shared" si="5"/>
        <v>45257</v>
      </c>
    </row>
    <row r="334" spans="2:2" x14ac:dyDescent="0.25">
      <c r="B334" s="1">
        <f t="shared" si="5"/>
        <v>45258</v>
      </c>
    </row>
    <row r="335" spans="2:2" x14ac:dyDescent="0.25">
      <c r="B335" s="1">
        <f t="shared" si="5"/>
        <v>45259</v>
      </c>
    </row>
    <row r="336" spans="2:2" x14ac:dyDescent="0.25">
      <c r="B336" s="1">
        <f t="shared" si="5"/>
        <v>45260</v>
      </c>
    </row>
    <row r="337" spans="2:2" x14ac:dyDescent="0.25">
      <c r="B337" s="1">
        <f t="shared" si="5"/>
        <v>45261</v>
      </c>
    </row>
    <row r="338" spans="2:2" x14ac:dyDescent="0.25">
      <c r="B338" s="1">
        <f t="shared" si="5"/>
        <v>45262</v>
      </c>
    </row>
    <row r="339" spans="2:2" x14ac:dyDescent="0.25">
      <c r="B339" s="1">
        <f t="shared" si="5"/>
        <v>45263</v>
      </c>
    </row>
    <row r="340" spans="2:2" x14ac:dyDescent="0.25">
      <c r="B340" s="1">
        <f t="shared" si="5"/>
        <v>45264</v>
      </c>
    </row>
    <row r="341" spans="2:2" x14ac:dyDescent="0.25">
      <c r="B341" s="1">
        <f t="shared" si="5"/>
        <v>45265</v>
      </c>
    </row>
    <row r="342" spans="2:2" x14ac:dyDescent="0.25">
      <c r="B342" s="1">
        <f t="shared" si="5"/>
        <v>45266</v>
      </c>
    </row>
    <row r="343" spans="2:2" x14ac:dyDescent="0.25">
      <c r="B343" s="1">
        <f t="shared" si="5"/>
        <v>45267</v>
      </c>
    </row>
    <row r="344" spans="2:2" x14ac:dyDescent="0.25">
      <c r="B344" s="1">
        <f t="shared" si="5"/>
        <v>45268</v>
      </c>
    </row>
    <row r="345" spans="2:2" x14ac:dyDescent="0.25">
      <c r="B345" s="1">
        <f t="shared" si="5"/>
        <v>45269</v>
      </c>
    </row>
    <row r="346" spans="2:2" x14ac:dyDescent="0.25">
      <c r="B346" s="1">
        <f t="shared" si="5"/>
        <v>45270</v>
      </c>
    </row>
    <row r="347" spans="2:2" x14ac:dyDescent="0.25">
      <c r="B347" s="1">
        <f t="shared" si="5"/>
        <v>45271</v>
      </c>
    </row>
    <row r="348" spans="2:2" x14ac:dyDescent="0.25">
      <c r="B348" s="1">
        <f t="shared" si="5"/>
        <v>45272</v>
      </c>
    </row>
    <row r="349" spans="2:2" x14ac:dyDescent="0.25">
      <c r="B349" s="1">
        <f t="shared" si="5"/>
        <v>45273</v>
      </c>
    </row>
    <row r="350" spans="2:2" x14ac:dyDescent="0.25">
      <c r="B350" s="1">
        <f t="shared" si="5"/>
        <v>45274</v>
      </c>
    </row>
    <row r="351" spans="2:2" x14ac:dyDescent="0.25">
      <c r="B351" s="1">
        <f t="shared" si="5"/>
        <v>45275</v>
      </c>
    </row>
    <row r="352" spans="2:2" x14ac:dyDescent="0.25">
      <c r="B352" s="1">
        <f t="shared" si="5"/>
        <v>45276</v>
      </c>
    </row>
    <row r="353" spans="2:2" x14ac:dyDescent="0.25">
      <c r="B353" s="1">
        <f t="shared" si="5"/>
        <v>45277</v>
      </c>
    </row>
    <row r="354" spans="2:2" x14ac:dyDescent="0.25">
      <c r="B354" s="1">
        <f t="shared" si="5"/>
        <v>45278</v>
      </c>
    </row>
    <row r="355" spans="2:2" x14ac:dyDescent="0.25">
      <c r="B355" s="1">
        <f t="shared" si="5"/>
        <v>45279</v>
      </c>
    </row>
    <row r="356" spans="2:2" x14ac:dyDescent="0.25">
      <c r="B356" s="1">
        <f t="shared" si="5"/>
        <v>45280</v>
      </c>
    </row>
    <row r="357" spans="2:2" x14ac:dyDescent="0.25">
      <c r="B357" s="1">
        <f t="shared" si="5"/>
        <v>45281</v>
      </c>
    </row>
    <row r="358" spans="2:2" x14ac:dyDescent="0.25">
      <c r="B358" s="1">
        <f t="shared" si="5"/>
        <v>45282</v>
      </c>
    </row>
    <row r="359" spans="2:2" x14ac:dyDescent="0.25">
      <c r="B359" s="1">
        <f t="shared" si="5"/>
        <v>45283</v>
      </c>
    </row>
    <row r="360" spans="2:2" x14ac:dyDescent="0.25">
      <c r="B360" s="1">
        <f t="shared" si="5"/>
        <v>45284</v>
      </c>
    </row>
    <row r="361" spans="2:2" x14ac:dyDescent="0.25">
      <c r="B361" s="1">
        <f t="shared" si="5"/>
        <v>45285</v>
      </c>
    </row>
    <row r="362" spans="2:2" x14ac:dyDescent="0.25">
      <c r="B362" s="1">
        <f t="shared" si="5"/>
        <v>45286</v>
      </c>
    </row>
    <row r="363" spans="2:2" x14ac:dyDescent="0.25">
      <c r="B363" s="1">
        <f t="shared" si="5"/>
        <v>45287</v>
      </c>
    </row>
    <row r="364" spans="2:2" x14ac:dyDescent="0.25">
      <c r="B364" s="1">
        <f t="shared" si="5"/>
        <v>45288</v>
      </c>
    </row>
    <row r="365" spans="2:2" x14ac:dyDescent="0.25">
      <c r="B365" s="1">
        <f t="shared" si="5"/>
        <v>45289</v>
      </c>
    </row>
    <row r="366" spans="2:2" x14ac:dyDescent="0.25">
      <c r="B366" s="1">
        <f t="shared" si="5"/>
        <v>45290</v>
      </c>
    </row>
    <row r="367" spans="2:2" x14ac:dyDescent="0.25">
      <c r="B367" s="1">
        <f t="shared" si="5"/>
        <v>45291</v>
      </c>
    </row>
    <row r="368" spans="2:2" x14ac:dyDescent="0.25">
      <c r="B368" s="1">
        <f t="shared" si="5"/>
        <v>45292</v>
      </c>
    </row>
    <row r="369" spans="2:2" x14ac:dyDescent="0.25">
      <c r="B369" s="1">
        <f t="shared" si="5"/>
        <v>45293</v>
      </c>
    </row>
    <row r="370" spans="2:2" x14ac:dyDescent="0.25">
      <c r="B370" s="1">
        <f t="shared" si="5"/>
        <v>45294</v>
      </c>
    </row>
    <row r="371" spans="2:2" x14ac:dyDescent="0.25">
      <c r="B371" s="1">
        <f t="shared" si="5"/>
        <v>45295</v>
      </c>
    </row>
    <row r="372" spans="2:2" x14ac:dyDescent="0.25">
      <c r="B372" s="1">
        <f t="shared" si="5"/>
        <v>45296</v>
      </c>
    </row>
    <row r="373" spans="2:2" x14ac:dyDescent="0.25">
      <c r="B373" s="1">
        <f t="shared" si="5"/>
        <v>45297</v>
      </c>
    </row>
    <row r="374" spans="2:2" x14ac:dyDescent="0.25">
      <c r="B374" s="1">
        <f t="shared" si="5"/>
        <v>45298</v>
      </c>
    </row>
    <row r="375" spans="2:2" x14ac:dyDescent="0.25">
      <c r="B375" s="1">
        <f t="shared" si="5"/>
        <v>45299</v>
      </c>
    </row>
    <row r="376" spans="2:2" x14ac:dyDescent="0.25">
      <c r="B376" s="1">
        <f t="shared" si="5"/>
        <v>45300</v>
      </c>
    </row>
    <row r="377" spans="2:2" x14ac:dyDescent="0.25">
      <c r="B377" s="1">
        <f t="shared" si="5"/>
        <v>45301</v>
      </c>
    </row>
    <row r="378" spans="2:2" x14ac:dyDescent="0.25">
      <c r="B378" s="1">
        <f t="shared" si="5"/>
        <v>45302</v>
      </c>
    </row>
    <row r="379" spans="2:2" x14ac:dyDescent="0.25">
      <c r="B379" s="1">
        <f t="shared" si="5"/>
        <v>45303</v>
      </c>
    </row>
    <row r="380" spans="2:2" x14ac:dyDescent="0.25">
      <c r="B380" s="1">
        <f t="shared" si="5"/>
        <v>45304</v>
      </c>
    </row>
    <row r="381" spans="2:2" x14ac:dyDescent="0.25">
      <c r="B381" s="1">
        <f t="shared" si="5"/>
        <v>45305</v>
      </c>
    </row>
    <row r="382" spans="2:2" x14ac:dyDescent="0.25">
      <c r="B382" s="1">
        <f t="shared" si="5"/>
        <v>45306</v>
      </c>
    </row>
    <row r="383" spans="2:2" x14ac:dyDescent="0.25">
      <c r="B383" s="1">
        <f t="shared" si="5"/>
        <v>45307</v>
      </c>
    </row>
    <row r="384" spans="2:2" x14ac:dyDescent="0.25">
      <c r="B384" s="1">
        <f t="shared" si="5"/>
        <v>45308</v>
      </c>
    </row>
    <row r="385" spans="2:2" x14ac:dyDescent="0.25">
      <c r="B385" s="1">
        <f t="shared" si="5"/>
        <v>45309</v>
      </c>
    </row>
    <row r="386" spans="2:2" x14ac:dyDescent="0.25">
      <c r="B386" s="1">
        <f t="shared" si="5"/>
        <v>45310</v>
      </c>
    </row>
    <row r="387" spans="2:2" x14ac:dyDescent="0.25">
      <c r="B387" s="1">
        <f t="shared" si="5"/>
        <v>45311</v>
      </c>
    </row>
    <row r="388" spans="2:2" x14ac:dyDescent="0.25">
      <c r="B388" s="1">
        <f t="shared" ref="B388:B451" si="6">+B387+1</f>
        <v>45312</v>
      </c>
    </row>
    <row r="389" spans="2:2" x14ac:dyDescent="0.25">
      <c r="B389" s="1">
        <f t="shared" si="6"/>
        <v>45313</v>
      </c>
    </row>
    <row r="390" spans="2:2" x14ac:dyDescent="0.25">
      <c r="B390" s="1">
        <f t="shared" si="6"/>
        <v>45314</v>
      </c>
    </row>
    <row r="391" spans="2:2" x14ac:dyDescent="0.25">
      <c r="B391" s="1">
        <f t="shared" si="6"/>
        <v>45315</v>
      </c>
    </row>
    <row r="392" spans="2:2" x14ac:dyDescent="0.25">
      <c r="B392" s="1">
        <f t="shared" si="6"/>
        <v>45316</v>
      </c>
    </row>
    <row r="393" spans="2:2" x14ac:dyDescent="0.25">
      <c r="B393" s="1">
        <f t="shared" si="6"/>
        <v>45317</v>
      </c>
    </row>
    <row r="394" spans="2:2" x14ac:dyDescent="0.25">
      <c r="B394" s="1">
        <f t="shared" si="6"/>
        <v>45318</v>
      </c>
    </row>
    <row r="395" spans="2:2" x14ac:dyDescent="0.25">
      <c r="B395" s="1">
        <f t="shared" si="6"/>
        <v>45319</v>
      </c>
    </row>
    <row r="396" spans="2:2" x14ac:dyDescent="0.25">
      <c r="B396" s="1">
        <f t="shared" si="6"/>
        <v>45320</v>
      </c>
    </row>
    <row r="397" spans="2:2" x14ac:dyDescent="0.25">
      <c r="B397" s="1">
        <f t="shared" si="6"/>
        <v>45321</v>
      </c>
    </row>
    <row r="398" spans="2:2" x14ac:dyDescent="0.25">
      <c r="B398" s="1">
        <f t="shared" si="6"/>
        <v>45322</v>
      </c>
    </row>
    <row r="399" spans="2:2" x14ac:dyDescent="0.25">
      <c r="B399" s="1">
        <f t="shared" si="6"/>
        <v>45323</v>
      </c>
    </row>
    <row r="400" spans="2:2" x14ac:dyDescent="0.25">
      <c r="B400" s="1">
        <f t="shared" si="6"/>
        <v>45324</v>
      </c>
    </row>
    <row r="401" spans="2:2" x14ac:dyDescent="0.25">
      <c r="B401" s="1">
        <f t="shared" si="6"/>
        <v>45325</v>
      </c>
    </row>
    <row r="402" spans="2:2" x14ac:dyDescent="0.25">
      <c r="B402" s="1">
        <f t="shared" si="6"/>
        <v>45326</v>
      </c>
    </row>
    <row r="403" spans="2:2" x14ac:dyDescent="0.25">
      <c r="B403" s="1">
        <f t="shared" si="6"/>
        <v>45327</v>
      </c>
    </row>
    <row r="404" spans="2:2" x14ac:dyDescent="0.25">
      <c r="B404" s="1">
        <f t="shared" si="6"/>
        <v>45328</v>
      </c>
    </row>
    <row r="405" spans="2:2" x14ac:dyDescent="0.25">
      <c r="B405" s="1">
        <f t="shared" si="6"/>
        <v>45329</v>
      </c>
    </row>
    <row r="406" spans="2:2" x14ac:dyDescent="0.25">
      <c r="B406" s="1">
        <f t="shared" si="6"/>
        <v>45330</v>
      </c>
    </row>
    <row r="407" spans="2:2" x14ac:dyDescent="0.25">
      <c r="B407" s="1">
        <f t="shared" si="6"/>
        <v>45331</v>
      </c>
    </row>
    <row r="408" spans="2:2" x14ac:dyDescent="0.25">
      <c r="B408" s="1">
        <f t="shared" si="6"/>
        <v>45332</v>
      </c>
    </row>
    <row r="409" spans="2:2" x14ac:dyDescent="0.25">
      <c r="B409" s="1">
        <f t="shared" si="6"/>
        <v>45333</v>
      </c>
    </row>
    <row r="410" spans="2:2" x14ac:dyDescent="0.25">
      <c r="B410" s="1">
        <f t="shared" si="6"/>
        <v>45334</v>
      </c>
    </row>
    <row r="411" spans="2:2" x14ac:dyDescent="0.25">
      <c r="B411" s="1">
        <f t="shared" si="6"/>
        <v>45335</v>
      </c>
    </row>
    <row r="412" spans="2:2" x14ac:dyDescent="0.25">
      <c r="B412" s="1">
        <f t="shared" si="6"/>
        <v>45336</v>
      </c>
    </row>
    <row r="413" spans="2:2" x14ac:dyDescent="0.25">
      <c r="B413" s="1">
        <f t="shared" si="6"/>
        <v>45337</v>
      </c>
    </row>
    <row r="414" spans="2:2" x14ac:dyDescent="0.25">
      <c r="B414" s="1">
        <f t="shared" si="6"/>
        <v>45338</v>
      </c>
    </row>
    <row r="415" spans="2:2" x14ac:dyDescent="0.25">
      <c r="B415" s="1">
        <f t="shared" si="6"/>
        <v>45339</v>
      </c>
    </row>
    <row r="416" spans="2:2" x14ac:dyDescent="0.25">
      <c r="B416" s="1">
        <f t="shared" si="6"/>
        <v>45340</v>
      </c>
    </row>
    <row r="417" spans="2:2" x14ac:dyDescent="0.25">
      <c r="B417" s="1">
        <f t="shared" si="6"/>
        <v>45341</v>
      </c>
    </row>
    <row r="418" spans="2:2" x14ac:dyDescent="0.25">
      <c r="B418" s="1">
        <f t="shared" si="6"/>
        <v>45342</v>
      </c>
    </row>
    <row r="419" spans="2:2" x14ac:dyDescent="0.25">
      <c r="B419" s="1">
        <f t="shared" si="6"/>
        <v>45343</v>
      </c>
    </row>
    <row r="420" spans="2:2" x14ac:dyDescent="0.25">
      <c r="B420" s="1">
        <f t="shared" si="6"/>
        <v>45344</v>
      </c>
    </row>
    <row r="421" spans="2:2" x14ac:dyDescent="0.25">
      <c r="B421" s="1">
        <f t="shared" si="6"/>
        <v>45345</v>
      </c>
    </row>
    <row r="422" spans="2:2" x14ac:dyDescent="0.25">
      <c r="B422" s="1">
        <f t="shared" si="6"/>
        <v>45346</v>
      </c>
    </row>
    <row r="423" spans="2:2" x14ac:dyDescent="0.25">
      <c r="B423" s="1">
        <f t="shared" si="6"/>
        <v>45347</v>
      </c>
    </row>
    <row r="424" spans="2:2" x14ac:dyDescent="0.25">
      <c r="B424" s="1">
        <f t="shared" si="6"/>
        <v>45348</v>
      </c>
    </row>
    <row r="425" spans="2:2" x14ac:dyDescent="0.25">
      <c r="B425" s="1">
        <f t="shared" si="6"/>
        <v>45349</v>
      </c>
    </row>
    <row r="426" spans="2:2" x14ac:dyDescent="0.25">
      <c r="B426" s="1">
        <f t="shared" si="6"/>
        <v>45350</v>
      </c>
    </row>
    <row r="427" spans="2:2" x14ac:dyDescent="0.25">
      <c r="B427" s="1">
        <f t="shared" si="6"/>
        <v>45351</v>
      </c>
    </row>
    <row r="428" spans="2:2" x14ac:dyDescent="0.25">
      <c r="B428" s="1">
        <f t="shared" si="6"/>
        <v>45352</v>
      </c>
    </row>
    <row r="429" spans="2:2" x14ac:dyDescent="0.25">
      <c r="B429" s="1">
        <f t="shared" si="6"/>
        <v>45353</v>
      </c>
    </row>
    <row r="430" spans="2:2" x14ac:dyDescent="0.25">
      <c r="B430" s="1">
        <f t="shared" si="6"/>
        <v>45354</v>
      </c>
    </row>
    <row r="431" spans="2:2" x14ac:dyDescent="0.25">
      <c r="B431" s="1">
        <f t="shared" si="6"/>
        <v>45355</v>
      </c>
    </row>
    <row r="432" spans="2:2" x14ac:dyDescent="0.25">
      <c r="B432" s="1">
        <f t="shared" si="6"/>
        <v>45356</v>
      </c>
    </row>
    <row r="433" spans="2:2" x14ac:dyDescent="0.25">
      <c r="B433" s="1">
        <f t="shared" si="6"/>
        <v>45357</v>
      </c>
    </row>
    <row r="434" spans="2:2" x14ac:dyDescent="0.25">
      <c r="B434" s="1">
        <f t="shared" si="6"/>
        <v>45358</v>
      </c>
    </row>
    <row r="435" spans="2:2" x14ac:dyDescent="0.25">
      <c r="B435" s="1">
        <f t="shared" si="6"/>
        <v>45359</v>
      </c>
    </row>
    <row r="436" spans="2:2" x14ac:dyDescent="0.25">
      <c r="B436" s="1">
        <f t="shared" si="6"/>
        <v>45360</v>
      </c>
    </row>
    <row r="437" spans="2:2" x14ac:dyDescent="0.25">
      <c r="B437" s="1">
        <f t="shared" si="6"/>
        <v>45361</v>
      </c>
    </row>
    <row r="438" spans="2:2" x14ac:dyDescent="0.25">
      <c r="B438" s="1">
        <f t="shared" si="6"/>
        <v>45362</v>
      </c>
    </row>
    <row r="439" spans="2:2" x14ac:dyDescent="0.25">
      <c r="B439" s="1">
        <f t="shared" si="6"/>
        <v>45363</v>
      </c>
    </row>
    <row r="440" spans="2:2" x14ac:dyDescent="0.25">
      <c r="B440" s="1">
        <f t="shared" si="6"/>
        <v>45364</v>
      </c>
    </row>
    <row r="441" spans="2:2" x14ac:dyDescent="0.25">
      <c r="B441" s="1">
        <f t="shared" si="6"/>
        <v>45365</v>
      </c>
    </row>
    <row r="442" spans="2:2" x14ac:dyDescent="0.25">
      <c r="B442" s="1">
        <f t="shared" si="6"/>
        <v>45366</v>
      </c>
    </row>
    <row r="443" spans="2:2" x14ac:dyDescent="0.25">
      <c r="B443" s="1">
        <f t="shared" si="6"/>
        <v>45367</v>
      </c>
    </row>
    <row r="444" spans="2:2" x14ac:dyDescent="0.25">
      <c r="B444" s="1">
        <f t="shared" si="6"/>
        <v>45368</v>
      </c>
    </row>
    <row r="445" spans="2:2" x14ac:dyDescent="0.25">
      <c r="B445" s="1">
        <f t="shared" si="6"/>
        <v>45369</v>
      </c>
    </row>
    <row r="446" spans="2:2" x14ac:dyDescent="0.25">
      <c r="B446" s="1">
        <f t="shared" si="6"/>
        <v>45370</v>
      </c>
    </row>
    <row r="447" spans="2:2" x14ac:dyDescent="0.25">
      <c r="B447" s="1">
        <f t="shared" si="6"/>
        <v>45371</v>
      </c>
    </row>
    <row r="448" spans="2:2" x14ac:dyDescent="0.25">
      <c r="B448" s="1">
        <f t="shared" si="6"/>
        <v>45372</v>
      </c>
    </row>
    <row r="449" spans="2:2" x14ac:dyDescent="0.25">
      <c r="B449" s="1">
        <f t="shared" si="6"/>
        <v>45373</v>
      </c>
    </row>
    <row r="450" spans="2:2" x14ac:dyDescent="0.25">
      <c r="B450" s="1">
        <f t="shared" si="6"/>
        <v>45374</v>
      </c>
    </row>
    <row r="451" spans="2:2" x14ac:dyDescent="0.25">
      <c r="B451" s="1">
        <f t="shared" si="6"/>
        <v>45375</v>
      </c>
    </row>
    <row r="452" spans="2:2" x14ac:dyDescent="0.25">
      <c r="B452" s="1">
        <f t="shared" ref="B452:B515" si="7">+B451+1</f>
        <v>45376</v>
      </c>
    </row>
    <row r="453" spans="2:2" x14ac:dyDescent="0.25">
      <c r="B453" s="1">
        <f t="shared" si="7"/>
        <v>45377</v>
      </c>
    </row>
    <row r="454" spans="2:2" x14ac:dyDescent="0.25">
      <c r="B454" s="1">
        <f t="shared" si="7"/>
        <v>45378</v>
      </c>
    </row>
    <row r="455" spans="2:2" x14ac:dyDescent="0.25">
      <c r="B455" s="1">
        <f t="shared" si="7"/>
        <v>45379</v>
      </c>
    </row>
    <row r="456" spans="2:2" x14ac:dyDescent="0.25">
      <c r="B456" s="1">
        <f t="shared" si="7"/>
        <v>45380</v>
      </c>
    </row>
    <row r="457" spans="2:2" x14ac:dyDescent="0.25">
      <c r="B457" s="1">
        <f t="shared" si="7"/>
        <v>45381</v>
      </c>
    </row>
    <row r="458" spans="2:2" x14ac:dyDescent="0.25">
      <c r="B458" s="1">
        <f t="shared" si="7"/>
        <v>45382</v>
      </c>
    </row>
    <row r="459" spans="2:2" x14ac:dyDescent="0.25">
      <c r="B459" s="1">
        <f t="shared" si="7"/>
        <v>45383</v>
      </c>
    </row>
    <row r="460" spans="2:2" x14ac:dyDescent="0.25">
      <c r="B460" s="1">
        <f t="shared" si="7"/>
        <v>45384</v>
      </c>
    </row>
    <row r="461" spans="2:2" x14ac:dyDescent="0.25">
      <c r="B461" s="1">
        <f t="shared" si="7"/>
        <v>45385</v>
      </c>
    </row>
    <row r="462" spans="2:2" x14ac:dyDescent="0.25">
      <c r="B462" s="1">
        <f t="shared" si="7"/>
        <v>45386</v>
      </c>
    </row>
    <row r="463" spans="2:2" x14ac:dyDescent="0.25">
      <c r="B463" s="1">
        <f t="shared" si="7"/>
        <v>45387</v>
      </c>
    </row>
    <row r="464" spans="2:2" x14ac:dyDescent="0.25">
      <c r="B464" s="1">
        <f t="shared" si="7"/>
        <v>45388</v>
      </c>
    </row>
    <row r="465" spans="2:2" x14ac:dyDescent="0.25">
      <c r="B465" s="1">
        <f t="shared" si="7"/>
        <v>45389</v>
      </c>
    </row>
    <row r="466" spans="2:2" x14ac:dyDescent="0.25">
      <c r="B466" s="1">
        <f t="shared" si="7"/>
        <v>45390</v>
      </c>
    </row>
    <row r="467" spans="2:2" x14ac:dyDescent="0.25">
      <c r="B467" s="1">
        <f t="shared" si="7"/>
        <v>45391</v>
      </c>
    </row>
    <row r="468" spans="2:2" x14ac:dyDescent="0.25">
      <c r="B468" s="1">
        <f t="shared" si="7"/>
        <v>45392</v>
      </c>
    </row>
    <row r="469" spans="2:2" x14ac:dyDescent="0.25">
      <c r="B469" s="1">
        <f t="shared" si="7"/>
        <v>45393</v>
      </c>
    </row>
    <row r="470" spans="2:2" x14ac:dyDescent="0.25">
      <c r="B470" s="1">
        <f t="shared" si="7"/>
        <v>45394</v>
      </c>
    </row>
    <row r="471" spans="2:2" x14ac:dyDescent="0.25">
      <c r="B471" s="1">
        <f t="shared" si="7"/>
        <v>45395</v>
      </c>
    </row>
    <row r="472" spans="2:2" x14ac:dyDescent="0.25">
      <c r="B472" s="1">
        <f t="shared" si="7"/>
        <v>45396</v>
      </c>
    </row>
    <row r="473" spans="2:2" x14ac:dyDescent="0.25">
      <c r="B473" s="1">
        <f t="shared" si="7"/>
        <v>45397</v>
      </c>
    </row>
    <row r="474" spans="2:2" x14ac:dyDescent="0.25">
      <c r="B474" s="1">
        <f t="shared" si="7"/>
        <v>45398</v>
      </c>
    </row>
    <row r="475" spans="2:2" x14ac:dyDescent="0.25">
      <c r="B475" s="1">
        <f t="shared" si="7"/>
        <v>45399</v>
      </c>
    </row>
    <row r="476" spans="2:2" x14ac:dyDescent="0.25">
      <c r="B476" s="1">
        <f t="shared" si="7"/>
        <v>45400</v>
      </c>
    </row>
    <row r="477" spans="2:2" x14ac:dyDescent="0.25">
      <c r="B477" s="1">
        <f t="shared" si="7"/>
        <v>45401</v>
      </c>
    </row>
    <row r="478" spans="2:2" x14ac:dyDescent="0.25">
      <c r="B478" s="1">
        <f t="shared" si="7"/>
        <v>45402</v>
      </c>
    </row>
    <row r="479" spans="2:2" x14ac:dyDescent="0.25">
      <c r="B479" s="1">
        <f t="shared" si="7"/>
        <v>45403</v>
      </c>
    </row>
    <row r="480" spans="2:2" x14ac:dyDescent="0.25">
      <c r="B480" s="1">
        <f t="shared" si="7"/>
        <v>45404</v>
      </c>
    </row>
    <row r="481" spans="2:2" x14ac:dyDescent="0.25">
      <c r="B481" s="1">
        <f t="shared" si="7"/>
        <v>45405</v>
      </c>
    </row>
    <row r="482" spans="2:2" x14ac:dyDescent="0.25">
      <c r="B482" s="1">
        <f t="shared" si="7"/>
        <v>45406</v>
      </c>
    </row>
    <row r="483" spans="2:2" x14ac:dyDescent="0.25">
      <c r="B483" s="1">
        <f t="shared" si="7"/>
        <v>45407</v>
      </c>
    </row>
    <row r="484" spans="2:2" x14ac:dyDescent="0.25">
      <c r="B484" s="1">
        <f t="shared" si="7"/>
        <v>45408</v>
      </c>
    </row>
    <row r="485" spans="2:2" x14ac:dyDescent="0.25">
      <c r="B485" s="1">
        <f t="shared" si="7"/>
        <v>45409</v>
      </c>
    </row>
    <row r="486" spans="2:2" x14ac:dyDescent="0.25">
      <c r="B486" s="1">
        <f t="shared" si="7"/>
        <v>45410</v>
      </c>
    </row>
    <row r="487" spans="2:2" x14ac:dyDescent="0.25">
      <c r="B487" s="1">
        <f t="shared" si="7"/>
        <v>45411</v>
      </c>
    </row>
    <row r="488" spans="2:2" x14ac:dyDescent="0.25">
      <c r="B488" s="1">
        <f t="shared" si="7"/>
        <v>45412</v>
      </c>
    </row>
    <row r="489" spans="2:2" x14ac:dyDescent="0.25">
      <c r="B489" s="1">
        <f t="shared" si="7"/>
        <v>45413</v>
      </c>
    </row>
    <row r="490" spans="2:2" x14ac:dyDescent="0.25">
      <c r="B490" s="1">
        <f t="shared" si="7"/>
        <v>45414</v>
      </c>
    </row>
    <row r="491" spans="2:2" x14ac:dyDescent="0.25">
      <c r="B491" s="1">
        <f t="shared" si="7"/>
        <v>45415</v>
      </c>
    </row>
    <row r="492" spans="2:2" x14ac:dyDescent="0.25">
      <c r="B492" s="1">
        <f t="shared" si="7"/>
        <v>45416</v>
      </c>
    </row>
    <row r="493" spans="2:2" x14ac:dyDescent="0.25">
      <c r="B493" s="1">
        <f t="shared" si="7"/>
        <v>45417</v>
      </c>
    </row>
    <row r="494" spans="2:2" x14ac:dyDescent="0.25">
      <c r="B494" s="1">
        <f t="shared" si="7"/>
        <v>45418</v>
      </c>
    </row>
    <row r="495" spans="2:2" x14ac:dyDescent="0.25">
      <c r="B495" s="1">
        <f t="shared" si="7"/>
        <v>45419</v>
      </c>
    </row>
    <row r="496" spans="2:2" x14ac:dyDescent="0.25">
      <c r="B496" s="1">
        <f t="shared" si="7"/>
        <v>45420</v>
      </c>
    </row>
    <row r="497" spans="2:2" x14ac:dyDescent="0.25">
      <c r="B497" s="1">
        <f t="shared" si="7"/>
        <v>45421</v>
      </c>
    </row>
    <row r="498" spans="2:2" x14ac:dyDescent="0.25">
      <c r="B498" s="1">
        <f t="shared" si="7"/>
        <v>45422</v>
      </c>
    </row>
    <row r="499" spans="2:2" x14ac:dyDescent="0.25">
      <c r="B499" s="1">
        <f t="shared" si="7"/>
        <v>45423</v>
      </c>
    </row>
    <row r="500" spans="2:2" x14ac:dyDescent="0.25">
      <c r="B500" s="1">
        <f t="shared" si="7"/>
        <v>45424</v>
      </c>
    </row>
    <row r="501" spans="2:2" x14ac:dyDescent="0.25">
      <c r="B501" s="1">
        <f t="shared" si="7"/>
        <v>45425</v>
      </c>
    </row>
    <row r="502" spans="2:2" x14ac:dyDescent="0.25">
      <c r="B502" s="1">
        <f t="shared" si="7"/>
        <v>45426</v>
      </c>
    </row>
    <row r="503" spans="2:2" x14ac:dyDescent="0.25">
      <c r="B503" s="1">
        <f t="shared" si="7"/>
        <v>45427</v>
      </c>
    </row>
    <row r="504" spans="2:2" x14ac:dyDescent="0.25">
      <c r="B504" s="1">
        <f t="shared" si="7"/>
        <v>45428</v>
      </c>
    </row>
    <row r="505" spans="2:2" x14ac:dyDescent="0.25">
      <c r="B505" s="1">
        <f t="shared" si="7"/>
        <v>45429</v>
      </c>
    </row>
    <row r="506" spans="2:2" x14ac:dyDescent="0.25">
      <c r="B506" s="1">
        <f t="shared" si="7"/>
        <v>45430</v>
      </c>
    </row>
    <row r="507" spans="2:2" x14ac:dyDescent="0.25">
      <c r="B507" s="1">
        <f t="shared" si="7"/>
        <v>45431</v>
      </c>
    </row>
    <row r="508" spans="2:2" x14ac:dyDescent="0.25">
      <c r="B508" s="1">
        <f t="shared" si="7"/>
        <v>45432</v>
      </c>
    </row>
    <row r="509" spans="2:2" x14ac:dyDescent="0.25">
      <c r="B509" s="1">
        <f t="shared" si="7"/>
        <v>45433</v>
      </c>
    </row>
    <row r="510" spans="2:2" x14ac:dyDescent="0.25">
      <c r="B510" s="1">
        <f t="shared" si="7"/>
        <v>45434</v>
      </c>
    </row>
    <row r="511" spans="2:2" x14ac:dyDescent="0.25">
      <c r="B511" s="1">
        <f t="shared" si="7"/>
        <v>45435</v>
      </c>
    </row>
    <row r="512" spans="2:2" x14ac:dyDescent="0.25">
      <c r="B512" s="1">
        <f t="shared" si="7"/>
        <v>45436</v>
      </c>
    </row>
    <row r="513" spans="2:2" x14ac:dyDescent="0.25">
      <c r="B513" s="1">
        <f t="shared" si="7"/>
        <v>45437</v>
      </c>
    </row>
    <row r="514" spans="2:2" x14ac:dyDescent="0.25">
      <c r="B514" s="1">
        <f t="shared" si="7"/>
        <v>45438</v>
      </c>
    </row>
    <row r="515" spans="2:2" x14ac:dyDescent="0.25">
      <c r="B515" s="1">
        <f t="shared" si="7"/>
        <v>45439</v>
      </c>
    </row>
    <row r="516" spans="2:2" x14ac:dyDescent="0.25">
      <c r="B516" s="1">
        <f t="shared" ref="B516:B579" si="8">+B515+1</f>
        <v>45440</v>
      </c>
    </row>
    <row r="517" spans="2:2" x14ac:dyDescent="0.25">
      <c r="B517" s="1">
        <f t="shared" si="8"/>
        <v>45441</v>
      </c>
    </row>
    <row r="518" spans="2:2" x14ac:dyDescent="0.25">
      <c r="B518" s="1">
        <f t="shared" si="8"/>
        <v>45442</v>
      </c>
    </row>
    <row r="519" spans="2:2" x14ac:dyDescent="0.25">
      <c r="B519" s="1">
        <f t="shared" si="8"/>
        <v>45443</v>
      </c>
    </row>
    <row r="520" spans="2:2" x14ac:dyDescent="0.25">
      <c r="B520" s="1">
        <f t="shared" si="8"/>
        <v>45444</v>
      </c>
    </row>
    <row r="521" spans="2:2" x14ac:dyDescent="0.25">
      <c r="B521" s="1">
        <f t="shared" si="8"/>
        <v>45445</v>
      </c>
    </row>
    <row r="522" spans="2:2" x14ac:dyDescent="0.25">
      <c r="B522" s="1">
        <f t="shared" si="8"/>
        <v>45446</v>
      </c>
    </row>
    <row r="523" spans="2:2" x14ac:dyDescent="0.25">
      <c r="B523" s="1">
        <f t="shared" si="8"/>
        <v>45447</v>
      </c>
    </row>
    <row r="524" spans="2:2" x14ac:dyDescent="0.25">
      <c r="B524" s="1">
        <f t="shared" si="8"/>
        <v>45448</v>
      </c>
    </row>
    <row r="525" spans="2:2" x14ac:dyDescent="0.25">
      <c r="B525" s="1">
        <f t="shared" si="8"/>
        <v>45449</v>
      </c>
    </row>
    <row r="526" spans="2:2" x14ac:dyDescent="0.25">
      <c r="B526" s="1">
        <f t="shared" si="8"/>
        <v>45450</v>
      </c>
    </row>
    <row r="527" spans="2:2" x14ac:dyDescent="0.25">
      <c r="B527" s="1">
        <f t="shared" si="8"/>
        <v>45451</v>
      </c>
    </row>
    <row r="528" spans="2:2" x14ac:dyDescent="0.25">
      <c r="B528" s="1">
        <f t="shared" si="8"/>
        <v>45452</v>
      </c>
    </row>
    <row r="529" spans="2:2" x14ac:dyDescent="0.25">
      <c r="B529" s="1">
        <f t="shared" si="8"/>
        <v>45453</v>
      </c>
    </row>
    <row r="530" spans="2:2" x14ac:dyDescent="0.25">
      <c r="B530" s="1">
        <f t="shared" si="8"/>
        <v>45454</v>
      </c>
    </row>
    <row r="531" spans="2:2" x14ac:dyDescent="0.25">
      <c r="B531" s="1">
        <f t="shared" si="8"/>
        <v>45455</v>
      </c>
    </row>
    <row r="532" spans="2:2" x14ac:dyDescent="0.25">
      <c r="B532" s="1">
        <f t="shared" si="8"/>
        <v>45456</v>
      </c>
    </row>
    <row r="533" spans="2:2" x14ac:dyDescent="0.25">
      <c r="B533" s="1">
        <f t="shared" si="8"/>
        <v>45457</v>
      </c>
    </row>
    <row r="534" spans="2:2" x14ac:dyDescent="0.25">
      <c r="B534" s="1">
        <f t="shared" si="8"/>
        <v>45458</v>
      </c>
    </row>
    <row r="535" spans="2:2" x14ac:dyDescent="0.25">
      <c r="B535" s="1">
        <f t="shared" si="8"/>
        <v>45459</v>
      </c>
    </row>
    <row r="536" spans="2:2" x14ac:dyDescent="0.25">
      <c r="B536" s="1">
        <f t="shared" si="8"/>
        <v>45460</v>
      </c>
    </row>
    <row r="537" spans="2:2" x14ac:dyDescent="0.25">
      <c r="B537" s="1">
        <f t="shared" si="8"/>
        <v>45461</v>
      </c>
    </row>
    <row r="538" spans="2:2" x14ac:dyDescent="0.25">
      <c r="B538" s="1">
        <f t="shared" si="8"/>
        <v>45462</v>
      </c>
    </row>
    <row r="539" spans="2:2" x14ac:dyDescent="0.25">
      <c r="B539" s="1">
        <f t="shared" si="8"/>
        <v>45463</v>
      </c>
    </row>
    <row r="540" spans="2:2" x14ac:dyDescent="0.25">
      <c r="B540" s="1">
        <f t="shared" si="8"/>
        <v>45464</v>
      </c>
    </row>
    <row r="541" spans="2:2" x14ac:dyDescent="0.25">
      <c r="B541" s="1">
        <f t="shared" si="8"/>
        <v>45465</v>
      </c>
    </row>
    <row r="542" spans="2:2" x14ac:dyDescent="0.25">
      <c r="B542" s="1">
        <f t="shared" si="8"/>
        <v>45466</v>
      </c>
    </row>
    <row r="543" spans="2:2" x14ac:dyDescent="0.25">
      <c r="B543" s="1">
        <f t="shared" si="8"/>
        <v>45467</v>
      </c>
    </row>
    <row r="544" spans="2:2" x14ac:dyDescent="0.25">
      <c r="B544" s="1">
        <f t="shared" si="8"/>
        <v>45468</v>
      </c>
    </row>
    <row r="545" spans="2:2" x14ac:dyDescent="0.25">
      <c r="B545" s="1">
        <f t="shared" si="8"/>
        <v>45469</v>
      </c>
    </row>
    <row r="546" spans="2:2" x14ac:dyDescent="0.25">
      <c r="B546" s="1">
        <f t="shared" si="8"/>
        <v>45470</v>
      </c>
    </row>
    <row r="547" spans="2:2" x14ac:dyDescent="0.25">
      <c r="B547" s="1">
        <f t="shared" si="8"/>
        <v>45471</v>
      </c>
    </row>
    <row r="548" spans="2:2" x14ac:dyDescent="0.25">
      <c r="B548" s="1">
        <f t="shared" si="8"/>
        <v>45472</v>
      </c>
    </row>
    <row r="549" spans="2:2" x14ac:dyDescent="0.25">
      <c r="B549" s="1">
        <f t="shared" si="8"/>
        <v>45473</v>
      </c>
    </row>
    <row r="550" spans="2:2" x14ac:dyDescent="0.25">
      <c r="B550" s="1">
        <f t="shared" si="8"/>
        <v>45474</v>
      </c>
    </row>
    <row r="551" spans="2:2" x14ac:dyDescent="0.25">
      <c r="B551" s="1">
        <f t="shared" si="8"/>
        <v>45475</v>
      </c>
    </row>
    <row r="552" spans="2:2" x14ac:dyDescent="0.25">
      <c r="B552" s="1">
        <f t="shared" si="8"/>
        <v>45476</v>
      </c>
    </row>
    <row r="553" spans="2:2" x14ac:dyDescent="0.25">
      <c r="B553" s="1">
        <f t="shared" si="8"/>
        <v>45477</v>
      </c>
    </row>
    <row r="554" spans="2:2" x14ac:dyDescent="0.25">
      <c r="B554" s="1">
        <f t="shared" si="8"/>
        <v>45478</v>
      </c>
    </row>
    <row r="555" spans="2:2" x14ac:dyDescent="0.25">
      <c r="B555" s="1">
        <f t="shared" si="8"/>
        <v>45479</v>
      </c>
    </row>
    <row r="556" spans="2:2" x14ac:dyDescent="0.25">
      <c r="B556" s="1">
        <f t="shared" si="8"/>
        <v>45480</v>
      </c>
    </row>
    <row r="557" spans="2:2" x14ac:dyDescent="0.25">
      <c r="B557" s="1">
        <f t="shared" si="8"/>
        <v>45481</v>
      </c>
    </row>
    <row r="558" spans="2:2" x14ac:dyDescent="0.25">
      <c r="B558" s="1">
        <f t="shared" si="8"/>
        <v>45482</v>
      </c>
    </row>
    <row r="559" spans="2:2" x14ac:dyDescent="0.25">
      <c r="B559" s="1">
        <f t="shared" si="8"/>
        <v>45483</v>
      </c>
    </row>
    <row r="560" spans="2:2" x14ac:dyDescent="0.25">
      <c r="B560" s="1">
        <f t="shared" si="8"/>
        <v>45484</v>
      </c>
    </row>
    <row r="561" spans="2:2" x14ac:dyDescent="0.25">
      <c r="B561" s="1">
        <f t="shared" si="8"/>
        <v>45485</v>
      </c>
    </row>
    <row r="562" spans="2:2" x14ac:dyDescent="0.25">
      <c r="B562" s="1">
        <f t="shared" si="8"/>
        <v>45486</v>
      </c>
    </row>
    <row r="563" spans="2:2" x14ac:dyDescent="0.25">
      <c r="B563" s="1">
        <f t="shared" si="8"/>
        <v>45487</v>
      </c>
    </row>
    <row r="564" spans="2:2" x14ac:dyDescent="0.25">
      <c r="B564" s="1">
        <f t="shared" si="8"/>
        <v>45488</v>
      </c>
    </row>
    <row r="565" spans="2:2" x14ac:dyDescent="0.25">
      <c r="B565" s="1">
        <f t="shared" si="8"/>
        <v>45489</v>
      </c>
    </row>
    <row r="566" spans="2:2" x14ac:dyDescent="0.25">
      <c r="B566" s="1">
        <f t="shared" si="8"/>
        <v>45490</v>
      </c>
    </row>
    <row r="567" spans="2:2" x14ac:dyDescent="0.25">
      <c r="B567" s="1">
        <f t="shared" si="8"/>
        <v>45491</v>
      </c>
    </row>
    <row r="568" spans="2:2" x14ac:dyDescent="0.25">
      <c r="B568" s="1">
        <f t="shared" si="8"/>
        <v>45492</v>
      </c>
    </row>
    <row r="569" spans="2:2" x14ac:dyDescent="0.25">
      <c r="B569" s="1">
        <f t="shared" si="8"/>
        <v>45493</v>
      </c>
    </row>
    <row r="570" spans="2:2" x14ac:dyDescent="0.25">
      <c r="B570" s="1">
        <f t="shared" si="8"/>
        <v>45494</v>
      </c>
    </row>
    <row r="571" spans="2:2" x14ac:dyDescent="0.25">
      <c r="B571" s="1">
        <f t="shared" si="8"/>
        <v>45495</v>
      </c>
    </row>
    <row r="572" spans="2:2" x14ac:dyDescent="0.25">
      <c r="B572" s="1">
        <f t="shared" si="8"/>
        <v>45496</v>
      </c>
    </row>
    <row r="573" spans="2:2" x14ac:dyDescent="0.25">
      <c r="B573" s="1">
        <f t="shared" si="8"/>
        <v>45497</v>
      </c>
    </row>
    <row r="574" spans="2:2" x14ac:dyDescent="0.25">
      <c r="B574" s="1">
        <f t="shared" si="8"/>
        <v>45498</v>
      </c>
    </row>
    <row r="575" spans="2:2" x14ac:dyDescent="0.25">
      <c r="B575" s="1">
        <f t="shared" si="8"/>
        <v>45499</v>
      </c>
    </row>
    <row r="576" spans="2:2" x14ac:dyDescent="0.25">
      <c r="B576" s="1">
        <f t="shared" si="8"/>
        <v>45500</v>
      </c>
    </row>
    <row r="577" spans="2:2" x14ac:dyDescent="0.25">
      <c r="B577" s="1">
        <f t="shared" si="8"/>
        <v>45501</v>
      </c>
    </row>
    <row r="578" spans="2:2" x14ac:dyDescent="0.25">
      <c r="B578" s="1">
        <f t="shared" si="8"/>
        <v>45502</v>
      </c>
    </row>
    <row r="579" spans="2:2" x14ac:dyDescent="0.25">
      <c r="B579" s="1">
        <f t="shared" si="8"/>
        <v>45503</v>
      </c>
    </row>
    <row r="580" spans="2:2" x14ac:dyDescent="0.25">
      <c r="B580" s="1">
        <f t="shared" ref="B580:B643" si="9">+B579+1</f>
        <v>45504</v>
      </c>
    </row>
    <row r="581" spans="2:2" x14ac:dyDescent="0.25">
      <c r="B581" s="1">
        <f t="shared" si="9"/>
        <v>45505</v>
      </c>
    </row>
    <row r="582" spans="2:2" x14ac:dyDescent="0.25">
      <c r="B582" s="1">
        <f t="shared" si="9"/>
        <v>45506</v>
      </c>
    </row>
    <row r="583" spans="2:2" x14ac:dyDescent="0.25">
      <c r="B583" s="1">
        <f t="shared" si="9"/>
        <v>45507</v>
      </c>
    </row>
    <row r="584" spans="2:2" x14ac:dyDescent="0.25">
      <c r="B584" s="1">
        <f t="shared" si="9"/>
        <v>45508</v>
      </c>
    </row>
    <row r="585" spans="2:2" x14ac:dyDescent="0.25">
      <c r="B585" s="1">
        <f t="shared" si="9"/>
        <v>45509</v>
      </c>
    </row>
    <row r="586" spans="2:2" x14ac:dyDescent="0.25">
      <c r="B586" s="1">
        <f t="shared" si="9"/>
        <v>45510</v>
      </c>
    </row>
    <row r="587" spans="2:2" x14ac:dyDescent="0.25">
      <c r="B587" s="1">
        <f t="shared" si="9"/>
        <v>45511</v>
      </c>
    </row>
    <row r="588" spans="2:2" x14ac:dyDescent="0.25">
      <c r="B588" s="1">
        <f t="shared" si="9"/>
        <v>45512</v>
      </c>
    </row>
    <row r="589" spans="2:2" x14ac:dyDescent="0.25">
      <c r="B589" s="1">
        <f t="shared" si="9"/>
        <v>45513</v>
      </c>
    </row>
    <row r="590" spans="2:2" x14ac:dyDescent="0.25">
      <c r="B590" s="1">
        <f t="shared" si="9"/>
        <v>45514</v>
      </c>
    </row>
    <row r="591" spans="2:2" x14ac:dyDescent="0.25">
      <c r="B591" s="1">
        <f t="shared" si="9"/>
        <v>45515</v>
      </c>
    </row>
    <row r="592" spans="2:2" x14ac:dyDescent="0.25">
      <c r="B592" s="1">
        <f t="shared" si="9"/>
        <v>45516</v>
      </c>
    </row>
    <row r="593" spans="2:2" x14ac:dyDescent="0.25">
      <c r="B593" s="1">
        <f t="shared" si="9"/>
        <v>45517</v>
      </c>
    </row>
    <row r="594" spans="2:2" x14ac:dyDescent="0.25">
      <c r="B594" s="1">
        <f t="shared" si="9"/>
        <v>45518</v>
      </c>
    </row>
    <row r="595" spans="2:2" x14ac:dyDescent="0.25">
      <c r="B595" s="1">
        <f t="shared" si="9"/>
        <v>45519</v>
      </c>
    </row>
    <row r="596" spans="2:2" x14ac:dyDescent="0.25">
      <c r="B596" s="1">
        <f t="shared" si="9"/>
        <v>45520</v>
      </c>
    </row>
    <row r="597" spans="2:2" x14ac:dyDescent="0.25">
      <c r="B597" s="1">
        <f t="shared" si="9"/>
        <v>45521</v>
      </c>
    </row>
    <row r="598" spans="2:2" x14ac:dyDescent="0.25">
      <c r="B598" s="1">
        <f t="shared" si="9"/>
        <v>45522</v>
      </c>
    </row>
    <row r="599" spans="2:2" x14ac:dyDescent="0.25">
      <c r="B599" s="1">
        <f t="shared" si="9"/>
        <v>45523</v>
      </c>
    </row>
    <row r="600" spans="2:2" x14ac:dyDescent="0.25">
      <c r="B600" s="1">
        <f t="shared" si="9"/>
        <v>45524</v>
      </c>
    </row>
    <row r="601" spans="2:2" x14ac:dyDescent="0.25">
      <c r="B601" s="1">
        <f t="shared" si="9"/>
        <v>45525</v>
      </c>
    </row>
    <row r="602" spans="2:2" x14ac:dyDescent="0.25">
      <c r="B602" s="1">
        <f t="shared" si="9"/>
        <v>45526</v>
      </c>
    </row>
    <row r="603" spans="2:2" x14ac:dyDescent="0.25">
      <c r="B603" s="1">
        <f t="shared" si="9"/>
        <v>45527</v>
      </c>
    </row>
    <row r="604" spans="2:2" x14ac:dyDescent="0.25">
      <c r="B604" s="1">
        <f t="shared" si="9"/>
        <v>45528</v>
      </c>
    </row>
    <row r="605" spans="2:2" x14ac:dyDescent="0.25">
      <c r="B605" s="1">
        <f t="shared" si="9"/>
        <v>45529</v>
      </c>
    </row>
    <row r="606" spans="2:2" x14ac:dyDescent="0.25">
      <c r="B606" s="1">
        <f t="shared" si="9"/>
        <v>45530</v>
      </c>
    </row>
    <row r="607" spans="2:2" x14ac:dyDescent="0.25">
      <c r="B607" s="1">
        <f t="shared" si="9"/>
        <v>45531</v>
      </c>
    </row>
    <row r="608" spans="2:2" x14ac:dyDescent="0.25">
      <c r="B608" s="1">
        <f t="shared" si="9"/>
        <v>45532</v>
      </c>
    </row>
    <row r="609" spans="2:2" x14ac:dyDescent="0.25">
      <c r="B609" s="1">
        <f t="shared" si="9"/>
        <v>45533</v>
      </c>
    </row>
    <row r="610" spans="2:2" x14ac:dyDescent="0.25">
      <c r="B610" s="1">
        <f t="shared" si="9"/>
        <v>45534</v>
      </c>
    </row>
    <row r="611" spans="2:2" x14ac:dyDescent="0.25">
      <c r="B611" s="1">
        <f t="shared" si="9"/>
        <v>45535</v>
      </c>
    </row>
    <row r="612" spans="2:2" x14ac:dyDescent="0.25">
      <c r="B612" s="1">
        <f t="shared" si="9"/>
        <v>45536</v>
      </c>
    </row>
    <row r="613" spans="2:2" x14ac:dyDescent="0.25">
      <c r="B613" s="1">
        <f t="shared" si="9"/>
        <v>45537</v>
      </c>
    </row>
    <row r="614" spans="2:2" x14ac:dyDescent="0.25">
      <c r="B614" s="1">
        <f t="shared" si="9"/>
        <v>45538</v>
      </c>
    </row>
    <row r="615" spans="2:2" x14ac:dyDescent="0.25">
      <c r="B615" s="1">
        <f t="shared" si="9"/>
        <v>45539</v>
      </c>
    </row>
    <row r="616" spans="2:2" x14ac:dyDescent="0.25">
      <c r="B616" s="1">
        <f t="shared" si="9"/>
        <v>45540</v>
      </c>
    </row>
    <row r="617" spans="2:2" x14ac:dyDescent="0.25">
      <c r="B617" s="1">
        <f t="shared" si="9"/>
        <v>45541</v>
      </c>
    </row>
    <row r="618" spans="2:2" x14ac:dyDescent="0.25">
      <c r="B618" s="1">
        <f t="shared" si="9"/>
        <v>45542</v>
      </c>
    </row>
    <row r="619" spans="2:2" x14ac:dyDescent="0.25">
      <c r="B619" s="1">
        <f t="shared" si="9"/>
        <v>45543</v>
      </c>
    </row>
    <row r="620" spans="2:2" x14ac:dyDescent="0.25">
      <c r="B620" s="1">
        <f t="shared" si="9"/>
        <v>45544</v>
      </c>
    </row>
    <row r="621" spans="2:2" x14ac:dyDescent="0.25">
      <c r="B621" s="1">
        <f t="shared" si="9"/>
        <v>45545</v>
      </c>
    </row>
    <row r="622" spans="2:2" x14ac:dyDescent="0.25">
      <c r="B622" s="1">
        <f t="shared" si="9"/>
        <v>45546</v>
      </c>
    </row>
    <row r="623" spans="2:2" x14ac:dyDescent="0.25">
      <c r="B623" s="1">
        <f t="shared" si="9"/>
        <v>45547</v>
      </c>
    </row>
    <row r="624" spans="2:2" x14ac:dyDescent="0.25">
      <c r="B624" s="1">
        <f t="shared" si="9"/>
        <v>45548</v>
      </c>
    </row>
    <row r="625" spans="2:2" x14ac:dyDescent="0.25">
      <c r="B625" s="1">
        <f t="shared" si="9"/>
        <v>45549</v>
      </c>
    </row>
    <row r="626" spans="2:2" x14ac:dyDescent="0.25">
      <c r="B626" s="1">
        <f t="shared" si="9"/>
        <v>45550</v>
      </c>
    </row>
    <row r="627" spans="2:2" x14ac:dyDescent="0.25">
      <c r="B627" s="1">
        <f t="shared" si="9"/>
        <v>45551</v>
      </c>
    </row>
    <row r="628" spans="2:2" x14ac:dyDescent="0.25">
      <c r="B628" s="1">
        <f t="shared" si="9"/>
        <v>45552</v>
      </c>
    </row>
    <row r="629" spans="2:2" x14ac:dyDescent="0.25">
      <c r="B629" s="1">
        <f t="shared" si="9"/>
        <v>45553</v>
      </c>
    </row>
    <row r="630" spans="2:2" x14ac:dyDescent="0.25">
      <c r="B630" s="1">
        <f t="shared" si="9"/>
        <v>45554</v>
      </c>
    </row>
    <row r="631" spans="2:2" x14ac:dyDescent="0.25">
      <c r="B631" s="1">
        <f t="shared" si="9"/>
        <v>45555</v>
      </c>
    </row>
    <row r="632" spans="2:2" x14ac:dyDescent="0.25">
      <c r="B632" s="1">
        <f t="shared" si="9"/>
        <v>45556</v>
      </c>
    </row>
    <row r="633" spans="2:2" x14ac:dyDescent="0.25">
      <c r="B633" s="1">
        <f t="shared" si="9"/>
        <v>45557</v>
      </c>
    </row>
    <row r="634" spans="2:2" x14ac:dyDescent="0.25">
      <c r="B634" s="1">
        <f t="shared" si="9"/>
        <v>45558</v>
      </c>
    </row>
    <row r="635" spans="2:2" x14ac:dyDescent="0.25">
      <c r="B635" s="1">
        <f t="shared" si="9"/>
        <v>45559</v>
      </c>
    </row>
    <row r="636" spans="2:2" x14ac:dyDescent="0.25">
      <c r="B636" s="1">
        <f t="shared" si="9"/>
        <v>45560</v>
      </c>
    </row>
    <row r="637" spans="2:2" x14ac:dyDescent="0.25">
      <c r="B637" s="1">
        <f t="shared" si="9"/>
        <v>45561</v>
      </c>
    </row>
    <row r="638" spans="2:2" x14ac:dyDescent="0.25">
      <c r="B638" s="1">
        <f t="shared" si="9"/>
        <v>45562</v>
      </c>
    </row>
    <row r="639" spans="2:2" x14ac:dyDescent="0.25">
      <c r="B639" s="1">
        <f t="shared" si="9"/>
        <v>45563</v>
      </c>
    </row>
    <row r="640" spans="2:2" x14ac:dyDescent="0.25">
      <c r="B640" s="1">
        <f t="shared" si="9"/>
        <v>45564</v>
      </c>
    </row>
    <row r="641" spans="2:2" x14ac:dyDescent="0.25">
      <c r="B641" s="1">
        <f t="shared" si="9"/>
        <v>45565</v>
      </c>
    </row>
    <row r="642" spans="2:2" x14ac:dyDescent="0.25">
      <c r="B642" s="1">
        <f t="shared" si="9"/>
        <v>45566</v>
      </c>
    </row>
    <row r="643" spans="2:2" x14ac:dyDescent="0.25">
      <c r="B643" s="1">
        <f t="shared" si="9"/>
        <v>45567</v>
      </c>
    </row>
    <row r="644" spans="2:2" x14ac:dyDescent="0.25">
      <c r="B644" s="1">
        <f t="shared" ref="B644:B707" si="10">+B643+1</f>
        <v>45568</v>
      </c>
    </row>
    <row r="645" spans="2:2" x14ac:dyDescent="0.25">
      <c r="B645" s="1">
        <f t="shared" si="10"/>
        <v>45569</v>
      </c>
    </row>
    <row r="646" spans="2:2" x14ac:dyDescent="0.25">
      <c r="B646" s="1">
        <f t="shared" si="10"/>
        <v>45570</v>
      </c>
    </row>
    <row r="647" spans="2:2" x14ac:dyDescent="0.25">
      <c r="B647" s="1">
        <f t="shared" si="10"/>
        <v>45571</v>
      </c>
    </row>
    <row r="648" spans="2:2" x14ac:dyDescent="0.25">
      <c r="B648" s="1">
        <f t="shared" si="10"/>
        <v>45572</v>
      </c>
    </row>
    <row r="649" spans="2:2" x14ac:dyDescent="0.25">
      <c r="B649" s="1">
        <f t="shared" si="10"/>
        <v>45573</v>
      </c>
    </row>
    <row r="650" spans="2:2" x14ac:dyDescent="0.25">
      <c r="B650" s="1">
        <f t="shared" si="10"/>
        <v>45574</v>
      </c>
    </row>
    <row r="651" spans="2:2" x14ac:dyDescent="0.25">
      <c r="B651" s="1">
        <f t="shared" si="10"/>
        <v>45575</v>
      </c>
    </row>
    <row r="652" spans="2:2" x14ac:dyDescent="0.25">
      <c r="B652" s="1">
        <f t="shared" si="10"/>
        <v>45576</v>
      </c>
    </row>
    <row r="653" spans="2:2" x14ac:dyDescent="0.25">
      <c r="B653" s="1">
        <f t="shared" si="10"/>
        <v>45577</v>
      </c>
    </row>
    <row r="654" spans="2:2" x14ac:dyDescent="0.25">
      <c r="B654" s="1">
        <f t="shared" si="10"/>
        <v>45578</v>
      </c>
    </row>
    <row r="655" spans="2:2" x14ac:dyDescent="0.25">
      <c r="B655" s="1">
        <f t="shared" si="10"/>
        <v>45579</v>
      </c>
    </row>
    <row r="656" spans="2:2" x14ac:dyDescent="0.25">
      <c r="B656" s="1">
        <f t="shared" si="10"/>
        <v>45580</v>
      </c>
    </row>
    <row r="657" spans="2:2" x14ac:dyDescent="0.25">
      <c r="B657" s="1">
        <f t="shared" si="10"/>
        <v>45581</v>
      </c>
    </row>
    <row r="658" spans="2:2" x14ac:dyDescent="0.25">
      <c r="B658" s="1">
        <f t="shared" si="10"/>
        <v>45582</v>
      </c>
    </row>
    <row r="659" spans="2:2" x14ac:dyDescent="0.25">
      <c r="B659" s="1">
        <f t="shared" si="10"/>
        <v>45583</v>
      </c>
    </row>
    <row r="660" spans="2:2" x14ac:dyDescent="0.25">
      <c r="B660" s="1">
        <f t="shared" si="10"/>
        <v>45584</v>
      </c>
    </row>
    <row r="661" spans="2:2" x14ac:dyDescent="0.25">
      <c r="B661" s="1">
        <f t="shared" si="10"/>
        <v>45585</v>
      </c>
    </row>
    <row r="662" spans="2:2" x14ac:dyDescent="0.25">
      <c r="B662" s="1">
        <f t="shared" si="10"/>
        <v>45586</v>
      </c>
    </row>
    <row r="663" spans="2:2" x14ac:dyDescent="0.25">
      <c r="B663" s="1">
        <f t="shared" si="10"/>
        <v>45587</v>
      </c>
    </row>
    <row r="664" spans="2:2" x14ac:dyDescent="0.25">
      <c r="B664" s="1">
        <f t="shared" si="10"/>
        <v>45588</v>
      </c>
    </row>
    <row r="665" spans="2:2" x14ac:dyDescent="0.25">
      <c r="B665" s="1">
        <f t="shared" si="10"/>
        <v>45589</v>
      </c>
    </row>
    <row r="666" spans="2:2" x14ac:dyDescent="0.25">
      <c r="B666" s="1">
        <f t="shared" si="10"/>
        <v>45590</v>
      </c>
    </row>
    <row r="667" spans="2:2" x14ac:dyDescent="0.25">
      <c r="B667" s="1">
        <f t="shared" si="10"/>
        <v>45591</v>
      </c>
    </row>
    <row r="668" spans="2:2" x14ac:dyDescent="0.25">
      <c r="B668" s="1">
        <f t="shared" si="10"/>
        <v>45592</v>
      </c>
    </row>
    <row r="669" spans="2:2" x14ac:dyDescent="0.25">
      <c r="B669" s="1">
        <f t="shared" si="10"/>
        <v>45593</v>
      </c>
    </row>
    <row r="670" spans="2:2" x14ac:dyDescent="0.25">
      <c r="B670" s="1">
        <f t="shared" si="10"/>
        <v>45594</v>
      </c>
    </row>
    <row r="671" spans="2:2" x14ac:dyDescent="0.25">
      <c r="B671" s="1">
        <f t="shared" si="10"/>
        <v>45595</v>
      </c>
    </row>
    <row r="672" spans="2:2" x14ac:dyDescent="0.25">
      <c r="B672" s="1">
        <f t="shared" si="10"/>
        <v>45596</v>
      </c>
    </row>
    <row r="673" spans="2:2" x14ac:dyDescent="0.25">
      <c r="B673" s="1">
        <f t="shared" si="10"/>
        <v>45597</v>
      </c>
    </row>
    <row r="674" spans="2:2" x14ac:dyDescent="0.25">
      <c r="B674" s="1">
        <f t="shared" si="10"/>
        <v>45598</v>
      </c>
    </row>
    <row r="675" spans="2:2" x14ac:dyDescent="0.25">
      <c r="B675" s="1">
        <f t="shared" si="10"/>
        <v>45599</v>
      </c>
    </row>
    <row r="676" spans="2:2" x14ac:dyDescent="0.25">
      <c r="B676" s="1">
        <f t="shared" si="10"/>
        <v>45600</v>
      </c>
    </row>
    <row r="677" spans="2:2" x14ac:dyDescent="0.25">
      <c r="B677" s="1">
        <f t="shared" si="10"/>
        <v>45601</v>
      </c>
    </row>
    <row r="678" spans="2:2" x14ac:dyDescent="0.25">
      <c r="B678" s="1">
        <f t="shared" si="10"/>
        <v>45602</v>
      </c>
    </row>
    <row r="679" spans="2:2" x14ac:dyDescent="0.25">
      <c r="B679" s="1">
        <f t="shared" si="10"/>
        <v>45603</v>
      </c>
    </row>
    <row r="680" spans="2:2" x14ac:dyDescent="0.25">
      <c r="B680" s="1">
        <f t="shared" si="10"/>
        <v>45604</v>
      </c>
    </row>
    <row r="681" spans="2:2" x14ac:dyDescent="0.25">
      <c r="B681" s="1">
        <f t="shared" si="10"/>
        <v>45605</v>
      </c>
    </row>
    <row r="682" spans="2:2" x14ac:dyDescent="0.25">
      <c r="B682" s="1">
        <f t="shared" si="10"/>
        <v>45606</v>
      </c>
    </row>
    <row r="683" spans="2:2" x14ac:dyDescent="0.25">
      <c r="B683" s="1">
        <f t="shared" si="10"/>
        <v>45607</v>
      </c>
    </row>
    <row r="684" spans="2:2" x14ac:dyDescent="0.25">
      <c r="B684" s="1">
        <f t="shared" si="10"/>
        <v>45608</v>
      </c>
    </row>
    <row r="685" spans="2:2" x14ac:dyDescent="0.25">
      <c r="B685" s="1">
        <f t="shared" si="10"/>
        <v>45609</v>
      </c>
    </row>
    <row r="686" spans="2:2" x14ac:dyDescent="0.25">
      <c r="B686" s="1">
        <f t="shared" si="10"/>
        <v>45610</v>
      </c>
    </row>
    <row r="687" spans="2:2" x14ac:dyDescent="0.25">
      <c r="B687" s="1">
        <f t="shared" si="10"/>
        <v>45611</v>
      </c>
    </row>
    <row r="688" spans="2:2" x14ac:dyDescent="0.25">
      <c r="B688" s="1">
        <f t="shared" si="10"/>
        <v>45612</v>
      </c>
    </row>
    <row r="689" spans="2:2" x14ac:dyDescent="0.25">
      <c r="B689" s="1">
        <f t="shared" si="10"/>
        <v>45613</v>
      </c>
    </row>
    <row r="690" spans="2:2" x14ac:dyDescent="0.25">
      <c r="B690" s="1">
        <f t="shared" si="10"/>
        <v>45614</v>
      </c>
    </row>
    <row r="691" spans="2:2" x14ac:dyDescent="0.25">
      <c r="B691" s="1">
        <f t="shared" si="10"/>
        <v>45615</v>
      </c>
    </row>
    <row r="692" spans="2:2" x14ac:dyDescent="0.25">
      <c r="B692" s="1">
        <f t="shared" si="10"/>
        <v>45616</v>
      </c>
    </row>
    <row r="693" spans="2:2" x14ac:dyDescent="0.25">
      <c r="B693" s="1">
        <f t="shared" si="10"/>
        <v>45617</v>
      </c>
    </row>
    <row r="694" spans="2:2" x14ac:dyDescent="0.25">
      <c r="B694" s="1">
        <f t="shared" si="10"/>
        <v>45618</v>
      </c>
    </row>
    <row r="695" spans="2:2" x14ac:dyDescent="0.25">
      <c r="B695" s="1">
        <f t="shared" si="10"/>
        <v>45619</v>
      </c>
    </row>
    <row r="696" spans="2:2" x14ac:dyDescent="0.25">
      <c r="B696" s="1">
        <f t="shared" si="10"/>
        <v>45620</v>
      </c>
    </row>
    <row r="697" spans="2:2" x14ac:dyDescent="0.25">
      <c r="B697" s="1">
        <f t="shared" si="10"/>
        <v>45621</v>
      </c>
    </row>
    <row r="698" spans="2:2" x14ac:dyDescent="0.25">
      <c r="B698" s="1">
        <f t="shared" si="10"/>
        <v>45622</v>
      </c>
    </row>
    <row r="699" spans="2:2" x14ac:dyDescent="0.25">
      <c r="B699" s="1">
        <f t="shared" si="10"/>
        <v>45623</v>
      </c>
    </row>
    <row r="700" spans="2:2" x14ac:dyDescent="0.25">
      <c r="B700" s="1">
        <f t="shared" si="10"/>
        <v>45624</v>
      </c>
    </row>
    <row r="701" spans="2:2" x14ac:dyDescent="0.25">
      <c r="B701" s="1">
        <f t="shared" si="10"/>
        <v>45625</v>
      </c>
    </row>
    <row r="702" spans="2:2" x14ac:dyDescent="0.25">
      <c r="B702" s="1">
        <f t="shared" si="10"/>
        <v>45626</v>
      </c>
    </row>
    <row r="703" spans="2:2" x14ac:dyDescent="0.25">
      <c r="B703" s="1">
        <f t="shared" si="10"/>
        <v>45627</v>
      </c>
    </row>
    <row r="704" spans="2:2" x14ac:dyDescent="0.25">
      <c r="B704" s="1">
        <f t="shared" si="10"/>
        <v>45628</v>
      </c>
    </row>
    <row r="705" spans="2:2" x14ac:dyDescent="0.25">
      <c r="B705" s="1">
        <f t="shared" si="10"/>
        <v>45629</v>
      </c>
    </row>
    <row r="706" spans="2:2" x14ac:dyDescent="0.25">
      <c r="B706" s="1">
        <f t="shared" si="10"/>
        <v>45630</v>
      </c>
    </row>
    <row r="707" spans="2:2" x14ac:dyDescent="0.25">
      <c r="B707" s="1">
        <f t="shared" si="10"/>
        <v>45631</v>
      </c>
    </row>
    <row r="708" spans="2:2" x14ac:dyDescent="0.25">
      <c r="B708" s="1">
        <f t="shared" ref="B708:B771" si="11">+B707+1</f>
        <v>45632</v>
      </c>
    </row>
    <row r="709" spans="2:2" x14ac:dyDescent="0.25">
      <c r="B709" s="1">
        <f t="shared" si="11"/>
        <v>45633</v>
      </c>
    </row>
    <row r="710" spans="2:2" x14ac:dyDescent="0.25">
      <c r="B710" s="1">
        <f t="shared" si="11"/>
        <v>45634</v>
      </c>
    </row>
    <row r="711" spans="2:2" x14ac:dyDescent="0.25">
      <c r="B711" s="1">
        <f t="shared" si="11"/>
        <v>45635</v>
      </c>
    </row>
    <row r="712" spans="2:2" x14ac:dyDescent="0.25">
      <c r="B712" s="1">
        <f t="shared" si="11"/>
        <v>45636</v>
      </c>
    </row>
    <row r="713" spans="2:2" x14ac:dyDescent="0.25">
      <c r="B713" s="1">
        <f t="shared" si="11"/>
        <v>45637</v>
      </c>
    </row>
    <row r="714" spans="2:2" x14ac:dyDescent="0.25">
      <c r="B714" s="1">
        <f t="shared" si="11"/>
        <v>45638</v>
      </c>
    </row>
    <row r="715" spans="2:2" x14ac:dyDescent="0.25">
      <c r="B715" s="1">
        <f t="shared" si="11"/>
        <v>45639</v>
      </c>
    </row>
    <row r="716" spans="2:2" x14ac:dyDescent="0.25">
      <c r="B716" s="1">
        <f t="shared" si="11"/>
        <v>45640</v>
      </c>
    </row>
    <row r="717" spans="2:2" x14ac:dyDescent="0.25">
      <c r="B717" s="1">
        <f t="shared" si="11"/>
        <v>45641</v>
      </c>
    </row>
    <row r="718" spans="2:2" x14ac:dyDescent="0.25">
      <c r="B718" s="1">
        <f t="shared" si="11"/>
        <v>45642</v>
      </c>
    </row>
    <row r="719" spans="2:2" x14ac:dyDescent="0.25">
      <c r="B719" s="1">
        <f t="shared" si="11"/>
        <v>45643</v>
      </c>
    </row>
    <row r="720" spans="2:2" x14ac:dyDescent="0.25">
      <c r="B720" s="1">
        <f t="shared" si="11"/>
        <v>45644</v>
      </c>
    </row>
    <row r="721" spans="2:2" x14ac:dyDescent="0.25">
      <c r="B721" s="1">
        <f t="shared" si="11"/>
        <v>45645</v>
      </c>
    </row>
    <row r="722" spans="2:2" x14ac:dyDescent="0.25">
      <c r="B722" s="1">
        <f t="shared" si="11"/>
        <v>45646</v>
      </c>
    </row>
    <row r="723" spans="2:2" x14ac:dyDescent="0.25">
      <c r="B723" s="1">
        <f t="shared" si="11"/>
        <v>45647</v>
      </c>
    </row>
    <row r="724" spans="2:2" x14ac:dyDescent="0.25">
      <c r="B724" s="1">
        <f t="shared" si="11"/>
        <v>45648</v>
      </c>
    </row>
    <row r="725" spans="2:2" x14ac:dyDescent="0.25">
      <c r="B725" s="1">
        <f t="shared" si="11"/>
        <v>45649</v>
      </c>
    </row>
    <row r="726" spans="2:2" x14ac:dyDescent="0.25">
      <c r="B726" s="1">
        <f t="shared" si="11"/>
        <v>45650</v>
      </c>
    </row>
    <row r="727" spans="2:2" x14ac:dyDescent="0.25">
      <c r="B727" s="1">
        <f t="shared" si="11"/>
        <v>45651</v>
      </c>
    </row>
    <row r="728" spans="2:2" x14ac:dyDescent="0.25">
      <c r="B728" s="1">
        <f t="shared" si="11"/>
        <v>45652</v>
      </c>
    </row>
    <row r="729" spans="2:2" x14ac:dyDescent="0.25">
      <c r="B729" s="1">
        <f t="shared" si="11"/>
        <v>45653</v>
      </c>
    </row>
    <row r="730" spans="2:2" x14ac:dyDescent="0.25">
      <c r="B730" s="1">
        <f t="shared" si="11"/>
        <v>45654</v>
      </c>
    </row>
    <row r="731" spans="2:2" x14ac:dyDescent="0.25">
      <c r="B731" s="1">
        <f t="shared" si="11"/>
        <v>45655</v>
      </c>
    </row>
    <row r="732" spans="2:2" x14ac:dyDescent="0.25">
      <c r="B732" s="1">
        <f t="shared" si="11"/>
        <v>45656</v>
      </c>
    </row>
    <row r="733" spans="2:2" x14ac:dyDescent="0.25">
      <c r="B733" s="1">
        <f t="shared" si="11"/>
        <v>45657</v>
      </c>
    </row>
    <row r="734" spans="2:2" x14ac:dyDescent="0.25">
      <c r="B734" s="1">
        <f t="shared" si="11"/>
        <v>45658</v>
      </c>
    </row>
    <row r="735" spans="2:2" x14ac:dyDescent="0.25">
      <c r="B735" s="1">
        <f t="shared" si="11"/>
        <v>45659</v>
      </c>
    </row>
    <row r="736" spans="2:2" x14ac:dyDescent="0.25">
      <c r="B736" s="1">
        <f t="shared" si="11"/>
        <v>45660</v>
      </c>
    </row>
    <row r="737" spans="2:2" x14ac:dyDescent="0.25">
      <c r="B737" s="1">
        <f t="shared" si="11"/>
        <v>45661</v>
      </c>
    </row>
    <row r="738" spans="2:2" x14ac:dyDescent="0.25">
      <c r="B738" s="1">
        <f t="shared" si="11"/>
        <v>45662</v>
      </c>
    </row>
    <row r="739" spans="2:2" x14ac:dyDescent="0.25">
      <c r="B739" s="1">
        <f t="shared" si="11"/>
        <v>45663</v>
      </c>
    </row>
    <row r="740" spans="2:2" x14ac:dyDescent="0.25">
      <c r="B740" s="1">
        <f t="shared" si="11"/>
        <v>45664</v>
      </c>
    </row>
    <row r="741" spans="2:2" x14ac:dyDescent="0.25">
      <c r="B741" s="1">
        <f t="shared" si="11"/>
        <v>45665</v>
      </c>
    </row>
    <row r="742" spans="2:2" x14ac:dyDescent="0.25">
      <c r="B742" s="1">
        <f t="shared" si="11"/>
        <v>45666</v>
      </c>
    </row>
    <row r="743" spans="2:2" x14ac:dyDescent="0.25">
      <c r="B743" s="1">
        <f t="shared" si="11"/>
        <v>45667</v>
      </c>
    </row>
    <row r="744" spans="2:2" x14ac:dyDescent="0.25">
      <c r="B744" s="1">
        <f t="shared" si="11"/>
        <v>45668</v>
      </c>
    </row>
    <row r="745" spans="2:2" x14ac:dyDescent="0.25">
      <c r="B745" s="1">
        <f t="shared" si="11"/>
        <v>45669</v>
      </c>
    </row>
    <row r="746" spans="2:2" x14ac:dyDescent="0.25">
      <c r="B746" s="1">
        <f t="shared" si="11"/>
        <v>45670</v>
      </c>
    </row>
    <row r="747" spans="2:2" x14ac:dyDescent="0.25">
      <c r="B747" s="1">
        <f t="shared" si="11"/>
        <v>45671</v>
      </c>
    </row>
    <row r="748" spans="2:2" x14ac:dyDescent="0.25">
      <c r="B748" s="1">
        <f t="shared" si="11"/>
        <v>45672</v>
      </c>
    </row>
    <row r="749" spans="2:2" x14ac:dyDescent="0.25">
      <c r="B749" s="1">
        <f t="shared" si="11"/>
        <v>45673</v>
      </c>
    </row>
    <row r="750" spans="2:2" x14ac:dyDescent="0.25">
      <c r="B750" s="1">
        <f t="shared" si="11"/>
        <v>45674</v>
      </c>
    </row>
    <row r="751" spans="2:2" x14ac:dyDescent="0.25">
      <c r="B751" s="1">
        <f t="shared" si="11"/>
        <v>45675</v>
      </c>
    </row>
    <row r="752" spans="2:2" x14ac:dyDescent="0.25">
      <c r="B752" s="1">
        <f t="shared" si="11"/>
        <v>45676</v>
      </c>
    </row>
    <row r="753" spans="2:2" x14ac:dyDescent="0.25">
      <c r="B753" s="1">
        <f t="shared" si="11"/>
        <v>45677</v>
      </c>
    </row>
    <row r="754" spans="2:2" x14ac:dyDescent="0.25">
      <c r="B754" s="1">
        <f t="shared" si="11"/>
        <v>45678</v>
      </c>
    </row>
    <row r="755" spans="2:2" x14ac:dyDescent="0.25">
      <c r="B755" s="1">
        <f t="shared" si="11"/>
        <v>45679</v>
      </c>
    </row>
    <row r="756" spans="2:2" x14ac:dyDescent="0.25">
      <c r="B756" s="1">
        <f t="shared" si="11"/>
        <v>45680</v>
      </c>
    </row>
    <row r="757" spans="2:2" x14ac:dyDescent="0.25">
      <c r="B757" s="1">
        <f t="shared" si="11"/>
        <v>45681</v>
      </c>
    </row>
    <row r="758" spans="2:2" x14ac:dyDescent="0.25">
      <c r="B758" s="1">
        <f t="shared" si="11"/>
        <v>45682</v>
      </c>
    </row>
    <row r="759" spans="2:2" x14ac:dyDescent="0.25">
      <c r="B759" s="1">
        <f t="shared" si="11"/>
        <v>45683</v>
      </c>
    </row>
    <row r="760" spans="2:2" x14ac:dyDescent="0.25">
      <c r="B760" s="1">
        <f t="shared" si="11"/>
        <v>45684</v>
      </c>
    </row>
    <row r="761" spans="2:2" x14ac:dyDescent="0.25">
      <c r="B761" s="1">
        <f t="shared" si="11"/>
        <v>45685</v>
      </c>
    </row>
    <row r="762" spans="2:2" x14ac:dyDescent="0.25">
      <c r="B762" s="1">
        <f t="shared" si="11"/>
        <v>45686</v>
      </c>
    </row>
    <row r="763" spans="2:2" x14ac:dyDescent="0.25">
      <c r="B763" s="1">
        <f t="shared" si="11"/>
        <v>45687</v>
      </c>
    </row>
    <row r="764" spans="2:2" x14ac:dyDescent="0.25">
      <c r="B764" s="1">
        <f t="shared" si="11"/>
        <v>45688</v>
      </c>
    </row>
    <row r="765" spans="2:2" x14ac:dyDescent="0.25">
      <c r="B765" s="1">
        <f t="shared" si="11"/>
        <v>45689</v>
      </c>
    </row>
    <row r="766" spans="2:2" x14ac:dyDescent="0.25">
      <c r="B766" s="1">
        <f t="shared" si="11"/>
        <v>45690</v>
      </c>
    </row>
    <row r="767" spans="2:2" x14ac:dyDescent="0.25">
      <c r="B767" s="1">
        <f t="shared" si="11"/>
        <v>45691</v>
      </c>
    </row>
    <row r="768" spans="2:2" x14ac:dyDescent="0.25">
      <c r="B768" s="1">
        <f t="shared" si="11"/>
        <v>45692</v>
      </c>
    </row>
    <row r="769" spans="2:2" x14ac:dyDescent="0.25">
      <c r="B769" s="1">
        <f t="shared" si="11"/>
        <v>45693</v>
      </c>
    </row>
    <row r="770" spans="2:2" x14ac:dyDescent="0.25">
      <c r="B770" s="1">
        <f t="shared" si="11"/>
        <v>45694</v>
      </c>
    </row>
    <row r="771" spans="2:2" x14ac:dyDescent="0.25">
      <c r="B771" s="1">
        <f t="shared" si="11"/>
        <v>45695</v>
      </c>
    </row>
    <row r="772" spans="2:2" x14ac:dyDescent="0.25">
      <c r="B772" s="1">
        <f t="shared" ref="B772:B835" si="12">+B771+1</f>
        <v>45696</v>
      </c>
    </row>
    <row r="773" spans="2:2" x14ac:dyDescent="0.25">
      <c r="B773" s="1">
        <f t="shared" si="12"/>
        <v>45697</v>
      </c>
    </row>
    <row r="774" spans="2:2" x14ac:dyDescent="0.25">
      <c r="B774" s="1">
        <f t="shared" si="12"/>
        <v>45698</v>
      </c>
    </row>
    <row r="775" spans="2:2" x14ac:dyDescent="0.25">
      <c r="B775" s="1">
        <f t="shared" si="12"/>
        <v>45699</v>
      </c>
    </row>
    <row r="776" spans="2:2" x14ac:dyDescent="0.25">
      <c r="B776" s="1">
        <f t="shared" si="12"/>
        <v>45700</v>
      </c>
    </row>
    <row r="777" spans="2:2" x14ac:dyDescent="0.25">
      <c r="B777" s="1">
        <f t="shared" si="12"/>
        <v>45701</v>
      </c>
    </row>
    <row r="778" spans="2:2" x14ac:dyDescent="0.25">
      <c r="B778" s="1">
        <f t="shared" si="12"/>
        <v>45702</v>
      </c>
    </row>
    <row r="779" spans="2:2" x14ac:dyDescent="0.25">
      <c r="B779" s="1">
        <f t="shared" si="12"/>
        <v>45703</v>
      </c>
    </row>
    <row r="780" spans="2:2" x14ac:dyDescent="0.25">
      <c r="B780" s="1">
        <f t="shared" si="12"/>
        <v>45704</v>
      </c>
    </row>
    <row r="781" spans="2:2" x14ac:dyDescent="0.25">
      <c r="B781" s="1">
        <f t="shared" si="12"/>
        <v>45705</v>
      </c>
    </row>
    <row r="782" spans="2:2" x14ac:dyDescent="0.25">
      <c r="B782" s="1">
        <f t="shared" si="12"/>
        <v>45706</v>
      </c>
    </row>
    <row r="783" spans="2:2" x14ac:dyDescent="0.25">
      <c r="B783" s="1">
        <f t="shared" si="12"/>
        <v>45707</v>
      </c>
    </row>
    <row r="784" spans="2:2" x14ac:dyDescent="0.25">
      <c r="B784" s="1">
        <f t="shared" si="12"/>
        <v>45708</v>
      </c>
    </row>
    <row r="785" spans="2:2" x14ac:dyDescent="0.25">
      <c r="B785" s="1">
        <f t="shared" si="12"/>
        <v>45709</v>
      </c>
    </row>
    <row r="786" spans="2:2" x14ac:dyDescent="0.25">
      <c r="B786" s="1">
        <f t="shared" si="12"/>
        <v>45710</v>
      </c>
    </row>
    <row r="787" spans="2:2" x14ac:dyDescent="0.25">
      <c r="B787" s="1">
        <f t="shared" si="12"/>
        <v>45711</v>
      </c>
    </row>
    <row r="788" spans="2:2" x14ac:dyDescent="0.25">
      <c r="B788" s="1">
        <f t="shared" si="12"/>
        <v>45712</v>
      </c>
    </row>
    <row r="789" spans="2:2" x14ac:dyDescent="0.25">
      <c r="B789" s="1">
        <f t="shared" si="12"/>
        <v>45713</v>
      </c>
    </row>
    <row r="790" spans="2:2" x14ac:dyDescent="0.25">
      <c r="B790" s="1">
        <f t="shared" si="12"/>
        <v>45714</v>
      </c>
    </row>
    <row r="791" spans="2:2" x14ac:dyDescent="0.25">
      <c r="B791" s="1">
        <f t="shared" si="12"/>
        <v>45715</v>
      </c>
    </row>
    <row r="792" spans="2:2" x14ac:dyDescent="0.25">
      <c r="B792" s="1">
        <f t="shared" si="12"/>
        <v>45716</v>
      </c>
    </row>
    <row r="793" spans="2:2" x14ac:dyDescent="0.25">
      <c r="B793" s="1">
        <f t="shared" si="12"/>
        <v>45717</v>
      </c>
    </row>
    <row r="794" spans="2:2" x14ac:dyDescent="0.25">
      <c r="B794" s="1">
        <f t="shared" si="12"/>
        <v>45718</v>
      </c>
    </row>
    <row r="795" spans="2:2" x14ac:dyDescent="0.25">
      <c r="B795" s="1">
        <f t="shared" si="12"/>
        <v>45719</v>
      </c>
    </row>
    <row r="796" spans="2:2" x14ac:dyDescent="0.25">
      <c r="B796" s="1">
        <f t="shared" si="12"/>
        <v>45720</v>
      </c>
    </row>
    <row r="797" spans="2:2" x14ac:dyDescent="0.25">
      <c r="B797" s="1">
        <f t="shared" si="12"/>
        <v>45721</v>
      </c>
    </row>
    <row r="798" spans="2:2" x14ac:dyDescent="0.25">
      <c r="B798" s="1">
        <f t="shared" si="12"/>
        <v>45722</v>
      </c>
    </row>
    <row r="799" spans="2:2" x14ac:dyDescent="0.25">
      <c r="B799" s="1">
        <f t="shared" si="12"/>
        <v>45723</v>
      </c>
    </row>
    <row r="800" spans="2:2" x14ac:dyDescent="0.25">
      <c r="B800" s="1">
        <f t="shared" si="12"/>
        <v>45724</v>
      </c>
    </row>
    <row r="801" spans="2:2" x14ac:dyDescent="0.25">
      <c r="B801" s="1">
        <f t="shared" si="12"/>
        <v>45725</v>
      </c>
    </row>
    <row r="802" spans="2:2" x14ac:dyDescent="0.25">
      <c r="B802" s="1">
        <f t="shared" si="12"/>
        <v>45726</v>
      </c>
    </row>
    <row r="803" spans="2:2" x14ac:dyDescent="0.25">
      <c r="B803" s="1">
        <f t="shared" si="12"/>
        <v>45727</v>
      </c>
    </row>
    <row r="804" spans="2:2" x14ac:dyDescent="0.25">
      <c r="B804" s="1">
        <f t="shared" si="12"/>
        <v>45728</v>
      </c>
    </row>
    <row r="805" spans="2:2" x14ac:dyDescent="0.25">
      <c r="B805" s="1">
        <f t="shared" si="12"/>
        <v>45729</v>
      </c>
    </row>
    <row r="806" spans="2:2" x14ac:dyDescent="0.25">
      <c r="B806" s="1">
        <f t="shared" si="12"/>
        <v>45730</v>
      </c>
    </row>
    <row r="807" spans="2:2" x14ac:dyDescent="0.25">
      <c r="B807" s="1">
        <f t="shared" si="12"/>
        <v>45731</v>
      </c>
    </row>
    <row r="808" spans="2:2" x14ac:dyDescent="0.25">
      <c r="B808" s="1">
        <f t="shared" si="12"/>
        <v>45732</v>
      </c>
    </row>
    <row r="809" spans="2:2" x14ac:dyDescent="0.25">
      <c r="B809" s="1">
        <f t="shared" si="12"/>
        <v>45733</v>
      </c>
    </row>
    <row r="810" spans="2:2" x14ac:dyDescent="0.25">
      <c r="B810" s="1">
        <f t="shared" si="12"/>
        <v>45734</v>
      </c>
    </row>
    <row r="811" spans="2:2" x14ac:dyDescent="0.25">
      <c r="B811" s="1">
        <f t="shared" si="12"/>
        <v>45735</v>
      </c>
    </row>
    <row r="812" spans="2:2" x14ac:dyDescent="0.25">
      <c r="B812" s="1">
        <f t="shared" si="12"/>
        <v>45736</v>
      </c>
    </row>
    <row r="813" spans="2:2" x14ac:dyDescent="0.25">
      <c r="B813" s="1">
        <f t="shared" si="12"/>
        <v>45737</v>
      </c>
    </row>
    <row r="814" spans="2:2" x14ac:dyDescent="0.25">
      <c r="B814" s="1">
        <f t="shared" si="12"/>
        <v>45738</v>
      </c>
    </row>
    <row r="815" spans="2:2" x14ac:dyDescent="0.25">
      <c r="B815" s="1">
        <f t="shared" si="12"/>
        <v>45739</v>
      </c>
    </row>
    <row r="816" spans="2:2" x14ac:dyDescent="0.25">
      <c r="B816" s="1">
        <f t="shared" si="12"/>
        <v>45740</v>
      </c>
    </row>
    <row r="817" spans="2:2" x14ac:dyDescent="0.25">
      <c r="B817" s="1">
        <f t="shared" si="12"/>
        <v>45741</v>
      </c>
    </row>
    <row r="818" spans="2:2" x14ac:dyDescent="0.25">
      <c r="B818" s="1">
        <f t="shared" si="12"/>
        <v>45742</v>
      </c>
    </row>
    <row r="819" spans="2:2" x14ac:dyDescent="0.25">
      <c r="B819" s="1">
        <f t="shared" si="12"/>
        <v>45743</v>
      </c>
    </row>
    <row r="820" spans="2:2" x14ac:dyDescent="0.25">
      <c r="B820" s="1">
        <f t="shared" si="12"/>
        <v>45744</v>
      </c>
    </row>
    <row r="821" spans="2:2" x14ac:dyDescent="0.25">
      <c r="B821" s="1">
        <f t="shared" si="12"/>
        <v>45745</v>
      </c>
    </row>
    <row r="822" spans="2:2" x14ac:dyDescent="0.25">
      <c r="B822" s="1">
        <f t="shared" si="12"/>
        <v>45746</v>
      </c>
    </row>
    <row r="823" spans="2:2" x14ac:dyDescent="0.25">
      <c r="B823" s="1">
        <f t="shared" si="12"/>
        <v>45747</v>
      </c>
    </row>
    <row r="824" spans="2:2" x14ac:dyDescent="0.25">
      <c r="B824" s="1">
        <f t="shared" si="12"/>
        <v>45748</v>
      </c>
    </row>
    <row r="825" spans="2:2" x14ac:dyDescent="0.25">
      <c r="B825" s="1">
        <f t="shared" si="12"/>
        <v>45749</v>
      </c>
    </row>
    <row r="826" spans="2:2" x14ac:dyDescent="0.25">
      <c r="B826" s="1">
        <f t="shared" si="12"/>
        <v>45750</v>
      </c>
    </row>
    <row r="827" spans="2:2" x14ac:dyDescent="0.25">
      <c r="B827" s="1">
        <f t="shared" si="12"/>
        <v>45751</v>
      </c>
    </row>
    <row r="828" spans="2:2" x14ac:dyDescent="0.25">
      <c r="B828" s="1">
        <f t="shared" si="12"/>
        <v>45752</v>
      </c>
    </row>
    <row r="829" spans="2:2" x14ac:dyDescent="0.25">
      <c r="B829" s="1">
        <f t="shared" si="12"/>
        <v>45753</v>
      </c>
    </row>
    <row r="830" spans="2:2" x14ac:dyDescent="0.25">
      <c r="B830" s="1">
        <f t="shared" si="12"/>
        <v>45754</v>
      </c>
    </row>
    <row r="831" spans="2:2" x14ac:dyDescent="0.25">
      <c r="B831" s="1">
        <f t="shared" si="12"/>
        <v>45755</v>
      </c>
    </row>
    <row r="832" spans="2:2" x14ac:dyDescent="0.25">
      <c r="B832" s="1">
        <f t="shared" si="12"/>
        <v>45756</v>
      </c>
    </row>
    <row r="833" spans="2:2" x14ac:dyDescent="0.25">
      <c r="B833" s="1">
        <f t="shared" si="12"/>
        <v>45757</v>
      </c>
    </row>
    <row r="834" spans="2:2" x14ac:dyDescent="0.25">
      <c r="B834" s="1">
        <f t="shared" si="12"/>
        <v>45758</v>
      </c>
    </row>
    <row r="835" spans="2:2" x14ac:dyDescent="0.25">
      <c r="B835" s="1">
        <f t="shared" si="12"/>
        <v>45759</v>
      </c>
    </row>
    <row r="836" spans="2:2" x14ac:dyDescent="0.25">
      <c r="B836" s="1">
        <f t="shared" ref="B836:B899" si="13">+B835+1</f>
        <v>45760</v>
      </c>
    </row>
    <row r="837" spans="2:2" x14ac:dyDescent="0.25">
      <c r="B837" s="1">
        <f t="shared" si="13"/>
        <v>45761</v>
      </c>
    </row>
    <row r="838" spans="2:2" x14ac:dyDescent="0.25">
      <c r="B838" s="1">
        <f t="shared" si="13"/>
        <v>45762</v>
      </c>
    </row>
    <row r="839" spans="2:2" x14ac:dyDescent="0.25">
      <c r="B839" s="1">
        <f t="shared" si="13"/>
        <v>45763</v>
      </c>
    </row>
    <row r="840" spans="2:2" x14ac:dyDescent="0.25">
      <c r="B840" s="1">
        <f t="shared" si="13"/>
        <v>45764</v>
      </c>
    </row>
    <row r="841" spans="2:2" x14ac:dyDescent="0.25">
      <c r="B841" s="1">
        <f t="shared" si="13"/>
        <v>45765</v>
      </c>
    </row>
    <row r="842" spans="2:2" x14ac:dyDescent="0.25">
      <c r="B842" s="1">
        <f t="shared" si="13"/>
        <v>45766</v>
      </c>
    </row>
    <row r="843" spans="2:2" x14ac:dyDescent="0.25">
      <c r="B843" s="1">
        <f t="shared" si="13"/>
        <v>45767</v>
      </c>
    </row>
    <row r="844" spans="2:2" x14ac:dyDescent="0.25">
      <c r="B844" s="1">
        <f t="shared" si="13"/>
        <v>45768</v>
      </c>
    </row>
    <row r="845" spans="2:2" x14ac:dyDescent="0.25">
      <c r="B845" s="1">
        <f t="shared" si="13"/>
        <v>45769</v>
      </c>
    </row>
    <row r="846" spans="2:2" x14ac:dyDescent="0.25">
      <c r="B846" s="1">
        <f t="shared" si="13"/>
        <v>45770</v>
      </c>
    </row>
    <row r="847" spans="2:2" x14ac:dyDescent="0.25">
      <c r="B847" s="1">
        <f t="shared" si="13"/>
        <v>45771</v>
      </c>
    </row>
    <row r="848" spans="2:2" x14ac:dyDescent="0.25">
      <c r="B848" s="1">
        <f t="shared" si="13"/>
        <v>45772</v>
      </c>
    </row>
    <row r="849" spans="2:2" x14ac:dyDescent="0.25">
      <c r="B849" s="1">
        <f t="shared" si="13"/>
        <v>45773</v>
      </c>
    </row>
    <row r="850" spans="2:2" x14ac:dyDescent="0.25">
      <c r="B850" s="1">
        <f t="shared" si="13"/>
        <v>45774</v>
      </c>
    </row>
    <row r="851" spans="2:2" x14ac:dyDescent="0.25">
      <c r="B851" s="1">
        <f t="shared" si="13"/>
        <v>45775</v>
      </c>
    </row>
    <row r="852" spans="2:2" x14ac:dyDescent="0.25">
      <c r="B852" s="1">
        <f t="shared" si="13"/>
        <v>45776</v>
      </c>
    </row>
    <row r="853" spans="2:2" x14ac:dyDescent="0.25">
      <c r="B853" s="1">
        <f t="shared" si="13"/>
        <v>45777</v>
      </c>
    </row>
    <row r="854" spans="2:2" x14ac:dyDescent="0.25">
      <c r="B854" s="1">
        <f t="shared" si="13"/>
        <v>45778</v>
      </c>
    </row>
    <row r="855" spans="2:2" x14ac:dyDescent="0.25">
      <c r="B855" s="1">
        <f t="shared" si="13"/>
        <v>45779</v>
      </c>
    </row>
    <row r="856" spans="2:2" x14ac:dyDescent="0.25">
      <c r="B856" s="1">
        <f t="shared" si="13"/>
        <v>45780</v>
      </c>
    </row>
    <row r="857" spans="2:2" x14ac:dyDescent="0.25">
      <c r="B857" s="1">
        <f t="shared" si="13"/>
        <v>45781</v>
      </c>
    </row>
    <row r="858" spans="2:2" x14ac:dyDescent="0.25">
      <c r="B858" s="1">
        <f t="shared" si="13"/>
        <v>45782</v>
      </c>
    </row>
    <row r="859" spans="2:2" x14ac:dyDescent="0.25">
      <c r="B859" s="1">
        <f t="shared" si="13"/>
        <v>45783</v>
      </c>
    </row>
    <row r="860" spans="2:2" x14ac:dyDescent="0.25">
      <c r="B860" s="1">
        <f t="shared" si="13"/>
        <v>45784</v>
      </c>
    </row>
    <row r="861" spans="2:2" x14ac:dyDescent="0.25">
      <c r="B861" s="1">
        <f t="shared" si="13"/>
        <v>45785</v>
      </c>
    </row>
    <row r="862" spans="2:2" x14ac:dyDescent="0.25">
      <c r="B862" s="1">
        <f t="shared" si="13"/>
        <v>45786</v>
      </c>
    </row>
    <row r="863" spans="2:2" x14ac:dyDescent="0.25">
      <c r="B863" s="1">
        <f t="shared" si="13"/>
        <v>45787</v>
      </c>
    </row>
    <row r="864" spans="2:2" x14ac:dyDescent="0.25">
      <c r="B864" s="1">
        <f t="shared" si="13"/>
        <v>45788</v>
      </c>
    </row>
    <row r="865" spans="2:2" x14ac:dyDescent="0.25">
      <c r="B865" s="1">
        <f t="shared" si="13"/>
        <v>45789</v>
      </c>
    </row>
    <row r="866" spans="2:2" x14ac:dyDescent="0.25">
      <c r="B866" s="1">
        <f t="shared" si="13"/>
        <v>45790</v>
      </c>
    </row>
    <row r="867" spans="2:2" x14ac:dyDescent="0.25">
      <c r="B867" s="1">
        <f t="shared" si="13"/>
        <v>45791</v>
      </c>
    </row>
    <row r="868" spans="2:2" x14ac:dyDescent="0.25">
      <c r="B868" s="1">
        <f t="shared" si="13"/>
        <v>45792</v>
      </c>
    </row>
    <row r="869" spans="2:2" x14ac:dyDescent="0.25">
      <c r="B869" s="1">
        <f t="shared" si="13"/>
        <v>45793</v>
      </c>
    </row>
    <row r="870" spans="2:2" x14ac:dyDescent="0.25">
      <c r="B870" s="1">
        <f t="shared" si="13"/>
        <v>45794</v>
      </c>
    </row>
    <row r="871" spans="2:2" x14ac:dyDescent="0.25">
      <c r="B871" s="1">
        <f t="shared" si="13"/>
        <v>45795</v>
      </c>
    </row>
    <row r="872" spans="2:2" x14ac:dyDescent="0.25">
      <c r="B872" s="1">
        <f t="shared" si="13"/>
        <v>45796</v>
      </c>
    </row>
    <row r="873" spans="2:2" x14ac:dyDescent="0.25">
      <c r="B873" s="1">
        <f t="shared" si="13"/>
        <v>45797</v>
      </c>
    </row>
    <row r="874" spans="2:2" x14ac:dyDescent="0.25">
      <c r="B874" s="1">
        <f t="shared" si="13"/>
        <v>45798</v>
      </c>
    </row>
    <row r="875" spans="2:2" x14ac:dyDescent="0.25">
      <c r="B875" s="1">
        <f t="shared" si="13"/>
        <v>45799</v>
      </c>
    </row>
    <row r="876" spans="2:2" x14ac:dyDescent="0.25">
      <c r="B876" s="1">
        <f t="shared" si="13"/>
        <v>45800</v>
      </c>
    </row>
    <row r="877" spans="2:2" x14ac:dyDescent="0.25">
      <c r="B877" s="1">
        <f t="shared" si="13"/>
        <v>45801</v>
      </c>
    </row>
    <row r="878" spans="2:2" x14ac:dyDescent="0.25">
      <c r="B878" s="1">
        <f t="shared" si="13"/>
        <v>45802</v>
      </c>
    </row>
    <row r="879" spans="2:2" x14ac:dyDescent="0.25">
      <c r="B879" s="1">
        <f t="shared" si="13"/>
        <v>45803</v>
      </c>
    </row>
    <row r="880" spans="2:2" x14ac:dyDescent="0.25">
      <c r="B880" s="1">
        <f t="shared" si="13"/>
        <v>45804</v>
      </c>
    </row>
    <row r="881" spans="2:2" x14ac:dyDescent="0.25">
      <c r="B881" s="1">
        <f t="shared" si="13"/>
        <v>45805</v>
      </c>
    </row>
    <row r="882" spans="2:2" x14ac:dyDescent="0.25">
      <c r="B882" s="1">
        <f t="shared" si="13"/>
        <v>45806</v>
      </c>
    </row>
    <row r="883" spans="2:2" x14ac:dyDescent="0.25">
      <c r="B883" s="1">
        <f t="shared" si="13"/>
        <v>45807</v>
      </c>
    </row>
    <row r="884" spans="2:2" x14ac:dyDescent="0.25">
      <c r="B884" s="1">
        <f t="shared" si="13"/>
        <v>45808</v>
      </c>
    </row>
    <row r="885" spans="2:2" x14ac:dyDescent="0.25">
      <c r="B885" s="1">
        <f t="shared" si="13"/>
        <v>45809</v>
      </c>
    </row>
    <row r="886" spans="2:2" x14ac:dyDescent="0.25">
      <c r="B886" s="1">
        <f t="shared" si="13"/>
        <v>45810</v>
      </c>
    </row>
    <row r="887" spans="2:2" x14ac:dyDescent="0.25">
      <c r="B887" s="1">
        <f t="shared" si="13"/>
        <v>45811</v>
      </c>
    </row>
    <row r="888" spans="2:2" x14ac:dyDescent="0.25">
      <c r="B888" s="1">
        <f t="shared" si="13"/>
        <v>45812</v>
      </c>
    </row>
    <row r="889" spans="2:2" x14ac:dyDescent="0.25">
      <c r="B889" s="1">
        <f t="shared" si="13"/>
        <v>45813</v>
      </c>
    </row>
    <row r="890" spans="2:2" x14ac:dyDescent="0.25">
      <c r="B890" s="1">
        <f t="shared" si="13"/>
        <v>45814</v>
      </c>
    </row>
    <row r="891" spans="2:2" x14ac:dyDescent="0.25">
      <c r="B891" s="1">
        <f t="shared" si="13"/>
        <v>45815</v>
      </c>
    </row>
    <row r="892" spans="2:2" x14ac:dyDescent="0.25">
      <c r="B892" s="1">
        <f t="shared" si="13"/>
        <v>45816</v>
      </c>
    </row>
    <row r="893" spans="2:2" x14ac:dyDescent="0.25">
      <c r="B893" s="1">
        <f t="shared" si="13"/>
        <v>45817</v>
      </c>
    </row>
    <row r="894" spans="2:2" x14ac:dyDescent="0.25">
      <c r="B894" s="1">
        <f t="shared" si="13"/>
        <v>45818</v>
      </c>
    </row>
    <row r="895" spans="2:2" x14ac:dyDescent="0.25">
      <c r="B895" s="1">
        <f t="shared" si="13"/>
        <v>45819</v>
      </c>
    </row>
    <row r="896" spans="2:2" x14ac:dyDescent="0.25">
      <c r="B896" s="1">
        <f t="shared" si="13"/>
        <v>45820</v>
      </c>
    </row>
    <row r="897" spans="2:2" x14ac:dyDescent="0.25">
      <c r="B897" s="1">
        <f t="shared" si="13"/>
        <v>45821</v>
      </c>
    </row>
    <row r="898" spans="2:2" x14ac:dyDescent="0.25">
      <c r="B898" s="1">
        <f t="shared" si="13"/>
        <v>45822</v>
      </c>
    </row>
    <row r="899" spans="2:2" x14ac:dyDescent="0.25">
      <c r="B899" s="1">
        <f t="shared" si="13"/>
        <v>45823</v>
      </c>
    </row>
    <row r="900" spans="2:2" x14ac:dyDescent="0.25">
      <c r="B900" s="1">
        <f t="shared" ref="B900:B963" si="14">+B899+1</f>
        <v>45824</v>
      </c>
    </row>
    <row r="901" spans="2:2" x14ac:dyDescent="0.25">
      <c r="B901" s="1">
        <f t="shared" si="14"/>
        <v>45825</v>
      </c>
    </row>
    <row r="902" spans="2:2" x14ac:dyDescent="0.25">
      <c r="B902" s="1">
        <f t="shared" si="14"/>
        <v>45826</v>
      </c>
    </row>
    <row r="903" spans="2:2" x14ac:dyDescent="0.25">
      <c r="B903" s="1">
        <f t="shared" si="14"/>
        <v>45827</v>
      </c>
    </row>
    <row r="904" spans="2:2" x14ac:dyDescent="0.25">
      <c r="B904" s="1">
        <f t="shared" si="14"/>
        <v>45828</v>
      </c>
    </row>
    <row r="905" spans="2:2" x14ac:dyDescent="0.25">
      <c r="B905" s="1">
        <f t="shared" si="14"/>
        <v>45829</v>
      </c>
    </row>
    <row r="906" spans="2:2" x14ac:dyDescent="0.25">
      <c r="B906" s="1">
        <f t="shared" si="14"/>
        <v>45830</v>
      </c>
    </row>
    <row r="907" spans="2:2" x14ac:dyDescent="0.25">
      <c r="B907" s="1">
        <f t="shared" si="14"/>
        <v>45831</v>
      </c>
    </row>
    <row r="908" spans="2:2" x14ac:dyDescent="0.25">
      <c r="B908" s="1">
        <f t="shared" si="14"/>
        <v>45832</v>
      </c>
    </row>
    <row r="909" spans="2:2" x14ac:dyDescent="0.25">
      <c r="B909" s="1">
        <f t="shared" si="14"/>
        <v>45833</v>
      </c>
    </row>
    <row r="910" spans="2:2" x14ac:dyDescent="0.25">
      <c r="B910" s="1">
        <f t="shared" si="14"/>
        <v>45834</v>
      </c>
    </row>
    <row r="911" spans="2:2" x14ac:dyDescent="0.25">
      <c r="B911" s="1">
        <f t="shared" si="14"/>
        <v>45835</v>
      </c>
    </row>
    <row r="912" spans="2:2" x14ac:dyDescent="0.25">
      <c r="B912" s="1">
        <f t="shared" si="14"/>
        <v>45836</v>
      </c>
    </row>
    <row r="913" spans="2:2" x14ac:dyDescent="0.25">
      <c r="B913" s="1">
        <f t="shared" si="14"/>
        <v>45837</v>
      </c>
    </row>
    <row r="914" spans="2:2" x14ac:dyDescent="0.25">
      <c r="B914" s="1">
        <f t="shared" si="14"/>
        <v>45838</v>
      </c>
    </row>
    <row r="915" spans="2:2" x14ac:dyDescent="0.25">
      <c r="B915" s="1">
        <f t="shared" si="14"/>
        <v>45839</v>
      </c>
    </row>
    <row r="916" spans="2:2" x14ac:dyDescent="0.25">
      <c r="B916" s="1">
        <f t="shared" si="14"/>
        <v>45840</v>
      </c>
    </row>
    <row r="917" spans="2:2" x14ac:dyDescent="0.25">
      <c r="B917" s="1">
        <f t="shared" si="14"/>
        <v>45841</v>
      </c>
    </row>
    <row r="918" spans="2:2" x14ac:dyDescent="0.25">
      <c r="B918" s="1">
        <f t="shared" si="14"/>
        <v>45842</v>
      </c>
    </row>
    <row r="919" spans="2:2" x14ac:dyDescent="0.25">
      <c r="B919" s="1">
        <f t="shared" si="14"/>
        <v>45843</v>
      </c>
    </row>
    <row r="920" spans="2:2" x14ac:dyDescent="0.25">
      <c r="B920" s="1">
        <f t="shared" si="14"/>
        <v>45844</v>
      </c>
    </row>
    <row r="921" spans="2:2" x14ac:dyDescent="0.25">
      <c r="B921" s="1">
        <f t="shared" si="14"/>
        <v>45845</v>
      </c>
    </row>
    <row r="922" spans="2:2" x14ac:dyDescent="0.25">
      <c r="B922" s="1">
        <f t="shared" si="14"/>
        <v>45846</v>
      </c>
    </row>
    <row r="923" spans="2:2" x14ac:dyDescent="0.25">
      <c r="B923" s="1">
        <f t="shared" si="14"/>
        <v>45847</v>
      </c>
    </row>
    <row r="924" spans="2:2" x14ac:dyDescent="0.25">
      <c r="B924" s="1">
        <f t="shared" si="14"/>
        <v>45848</v>
      </c>
    </row>
    <row r="925" spans="2:2" x14ac:dyDescent="0.25">
      <c r="B925" s="1">
        <f t="shared" si="14"/>
        <v>45849</v>
      </c>
    </row>
    <row r="926" spans="2:2" x14ac:dyDescent="0.25">
      <c r="B926" s="1">
        <f t="shared" si="14"/>
        <v>45850</v>
      </c>
    </row>
    <row r="927" spans="2:2" x14ac:dyDescent="0.25">
      <c r="B927" s="1">
        <f t="shared" si="14"/>
        <v>45851</v>
      </c>
    </row>
    <row r="928" spans="2:2" x14ac:dyDescent="0.25">
      <c r="B928" s="1">
        <f t="shared" si="14"/>
        <v>45852</v>
      </c>
    </row>
    <row r="929" spans="2:2" x14ac:dyDescent="0.25">
      <c r="B929" s="1">
        <f t="shared" si="14"/>
        <v>45853</v>
      </c>
    </row>
    <row r="930" spans="2:2" x14ac:dyDescent="0.25">
      <c r="B930" s="1">
        <f t="shared" si="14"/>
        <v>45854</v>
      </c>
    </row>
    <row r="931" spans="2:2" x14ac:dyDescent="0.25">
      <c r="B931" s="1">
        <f t="shared" si="14"/>
        <v>45855</v>
      </c>
    </row>
    <row r="932" spans="2:2" x14ac:dyDescent="0.25">
      <c r="B932" s="1">
        <f t="shared" si="14"/>
        <v>45856</v>
      </c>
    </row>
    <row r="933" spans="2:2" x14ac:dyDescent="0.25">
      <c r="B933" s="1">
        <f t="shared" si="14"/>
        <v>45857</v>
      </c>
    </row>
    <row r="934" spans="2:2" x14ac:dyDescent="0.25">
      <c r="B934" s="1">
        <f t="shared" si="14"/>
        <v>45858</v>
      </c>
    </row>
    <row r="935" spans="2:2" x14ac:dyDescent="0.25">
      <c r="B935" s="1">
        <f t="shared" si="14"/>
        <v>45859</v>
      </c>
    </row>
    <row r="936" spans="2:2" x14ac:dyDescent="0.25">
      <c r="B936" s="1">
        <f t="shared" si="14"/>
        <v>45860</v>
      </c>
    </row>
    <row r="937" spans="2:2" x14ac:dyDescent="0.25">
      <c r="B937" s="1">
        <f t="shared" si="14"/>
        <v>45861</v>
      </c>
    </row>
    <row r="938" spans="2:2" x14ac:dyDescent="0.25">
      <c r="B938" s="1">
        <f t="shared" si="14"/>
        <v>45862</v>
      </c>
    </row>
    <row r="939" spans="2:2" x14ac:dyDescent="0.25">
      <c r="B939" s="1">
        <f t="shared" si="14"/>
        <v>45863</v>
      </c>
    </row>
    <row r="940" spans="2:2" x14ac:dyDescent="0.25">
      <c r="B940" s="1">
        <f t="shared" si="14"/>
        <v>45864</v>
      </c>
    </row>
    <row r="941" spans="2:2" x14ac:dyDescent="0.25">
      <c r="B941" s="1">
        <f t="shared" si="14"/>
        <v>45865</v>
      </c>
    </row>
    <row r="942" spans="2:2" x14ac:dyDescent="0.25">
      <c r="B942" s="1">
        <f t="shared" si="14"/>
        <v>45866</v>
      </c>
    </row>
    <row r="943" spans="2:2" x14ac:dyDescent="0.25">
      <c r="B943" s="1">
        <f t="shared" si="14"/>
        <v>45867</v>
      </c>
    </row>
    <row r="944" spans="2:2" x14ac:dyDescent="0.25">
      <c r="B944" s="1">
        <f t="shared" si="14"/>
        <v>45868</v>
      </c>
    </row>
    <row r="945" spans="2:2" x14ac:dyDescent="0.25">
      <c r="B945" s="1">
        <f t="shared" si="14"/>
        <v>45869</v>
      </c>
    </row>
    <row r="946" spans="2:2" x14ac:dyDescent="0.25">
      <c r="B946" s="1">
        <f t="shared" si="14"/>
        <v>45870</v>
      </c>
    </row>
    <row r="947" spans="2:2" x14ac:dyDescent="0.25">
      <c r="B947" s="1">
        <f t="shared" si="14"/>
        <v>45871</v>
      </c>
    </row>
    <row r="948" spans="2:2" x14ac:dyDescent="0.25">
      <c r="B948" s="1">
        <f t="shared" si="14"/>
        <v>45872</v>
      </c>
    </row>
    <row r="949" spans="2:2" x14ac:dyDescent="0.25">
      <c r="B949" s="1">
        <f t="shared" si="14"/>
        <v>45873</v>
      </c>
    </row>
    <row r="950" spans="2:2" x14ac:dyDescent="0.25">
      <c r="B950" s="1">
        <f t="shared" si="14"/>
        <v>45874</v>
      </c>
    </row>
    <row r="951" spans="2:2" x14ac:dyDescent="0.25">
      <c r="B951" s="1">
        <f t="shared" si="14"/>
        <v>45875</v>
      </c>
    </row>
    <row r="952" spans="2:2" x14ac:dyDescent="0.25">
      <c r="B952" s="1">
        <f t="shared" si="14"/>
        <v>45876</v>
      </c>
    </row>
    <row r="953" spans="2:2" x14ac:dyDescent="0.25">
      <c r="B953" s="1">
        <f t="shared" si="14"/>
        <v>45877</v>
      </c>
    </row>
    <row r="954" spans="2:2" x14ac:dyDescent="0.25">
      <c r="B954" s="1">
        <f t="shared" si="14"/>
        <v>45878</v>
      </c>
    </row>
    <row r="955" spans="2:2" x14ac:dyDescent="0.25">
      <c r="B955" s="1">
        <f t="shared" si="14"/>
        <v>45879</v>
      </c>
    </row>
    <row r="956" spans="2:2" x14ac:dyDescent="0.25">
      <c r="B956" s="1">
        <f t="shared" si="14"/>
        <v>45880</v>
      </c>
    </row>
    <row r="957" spans="2:2" x14ac:dyDescent="0.25">
      <c r="B957" s="1">
        <f t="shared" si="14"/>
        <v>45881</v>
      </c>
    </row>
    <row r="958" spans="2:2" x14ac:dyDescent="0.25">
      <c r="B958" s="1">
        <f t="shared" si="14"/>
        <v>45882</v>
      </c>
    </row>
    <row r="959" spans="2:2" x14ac:dyDescent="0.25">
      <c r="B959" s="1">
        <f t="shared" si="14"/>
        <v>45883</v>
      </c>
    </row>
    <row r="960" spans="2:2" x14ac:dyDescent="0.25">
      <c r="B960" s="1">
        <f t="shared" si="14"/>
        <v>45884</v>
      </c>
    </row>
    <row r="961" spans="2:2" x14ac:dyDescent="0.25">
      <c r="B961" s="1">
        <f t="shared" si="14"/>
        <v>45885</v>
      </c>
    </row>
    <row r="962" spans="2:2" x14ac:dyDescent="0.25">
      <c r="B962" s="1">
        <f t="shared" si="14"/>
        <v>45886</v>
      </c>
    </row>
    <row r="963" spans="2:2" x14ac:dyDescent="0.25">
      <c r="B963" s="1">
        <f t="shared" si="14"/>
        <v>45887</v>
      </c>
    </row>
    <row r="964" spans="2:2" x14ac:dyDescent="0.25">
      <c r="B964" s="1">
        <f t="shared" ref="B964:B1027" si="15">+B963+1</f>
        <v>45888</v>
      </c>
    </row>
    <row r="965" spans="2:2" x14ac:dyDescent="0.25">
      <c r="B965" s="1">
        <f t="shared" si="15"/>
        <v>45889</v>
      </c>
    </row>
    <row r="966" spans="2:2" x14ac:dyDescent="0.25">
      <c r="B966" s="1">
        <f t="shared" si="15"/>
        <v>45890</v>
      </c>
    </row>
    <row r="967" spans="2:2" x14ac:dyDescent="0.25">
      <c r="B967" s="1">
        <f t="shared" si="15"/>
        <v>45891</v>
      </c>
    </row>
    <row r="968" spans="2:2" x14ac:dyDescent="0.25">
      <c r="B968" s="1">
        <f t="shared" si="15"/>
        <v>45892</v>
      </c>
    </row>
    <row r="969" spans="2:2" x14ac:dyDescent="0.25">
      <c r="B969" s="1">
        <f t="shared" si="15"/>
        <v>45893</v>
      </c>
    </row>
    <row r="970" spans="2:2" x14ac:dyDescent="0.25">
      <c r="B970" s="1">
        <f t="shared" si="15"/>
        <v>45894</v>
      </c>
    </row>
    <row r="971" spans="2:2" x14ac:dyDescent="0.25">
      <c r="B971" s="1">
        <f t="shared" si="15"/>
        <v>45895</v>
      </c>
    </row>
    <row r="972" spans="2:2" x14ac:dyDescent="0.25">
      <c r="B972" s="1">
        <f t="shared" si="15"/>
        <v>45896</v>
      </c>
    </row>
    <row r="973" spans="2:2" x14ac:dyDescent="0.25">
      <c r="B973" s="1">
        <f t="shared" si="15"/>
        <v>45897</v>
      </c>
    </row>
    <row r="974" spans="2:2" x14ac:dyDescent="0.25">
      <c r="B974" s="1">
        <f t="shared" si="15"/>
        <v>45898</v>
      </c>
    </row>
    <row r="975" spans="2:2" x14ac:dyDescent="0.25">
      <c r="B975" s="1">
        <f t="shared" si="15"/>
        <v>45899</v>
      </c>
    </row>
    <row r="976" spans="2:2" x14ac:dyDescent="0.25">
      <c r="B976" s="1">
        <f t="shared" si="15"/>
        <v>45900</v>
      </c>
    </row>
    <row r="977" spans="2:2" x14ac:dyDescent="0.25">
      <c r="B977" s="1">
        <f t="shared" si="15"/>
        <v>45901</v>
      </c>
    </row>
    <row r="978" spans="2:2" x14ac:dyDescent="0.25">
      <c r="B978" s="1">
        <f t="shared" si="15"/>
        <v>45902</v>
      </c>
    </row>
    <row r="979" spans="2:2" x14ac:dyDescent="0.25">
      <c r="B979" s="1">
        <f t="shared" si="15"/>
        <v>45903</v>
      </c>
    </row>
    <row r="980" spans="2:2" x14ac:dyDescent="0.25">
      <c r="B980" s="1">
        <f t="shared" si="15"/>
        <v>45904</v>
      </c>
    </row>
    <row r="981" spans="2:2" x14ac:dyDescent="0.25">
      <c r="B981" s="1">
        <f t="shared" si="15"/>
        <v>45905</v>
      </c>
    </row>
    <row r="982" spans="2:2" x14ac:dyDescent="0.25">
      <c r="B982" s="1">
        <f t="shared" si="15"/>
        <v>45906</v>
      </c>
    </row>
    <row r="983" spans="2:2" x14ac:dyDescent="0.25">
      <c r="B983" s="1">
        <f t="shared" si="15"/>
        <v>45907</v>
      </c>
    </row>
    <row r="984" spans="2:2" x14ac:dyDescent="0.25">
      <c r="B984" s="1">
        <f t="shared" si="15"/>
        <v>45908</v>
      </c>
    </row>
    <row r="985" spans="2:2" x14ac:dyDescent="0.25">
      <c r="B985" s="1">
        <f t="shared" si="15"/>
        <v>45909</v>
      </c>
    </row>
    <row r="986" spans="2:2" x14ac:dyDescent="0.25">
      <c r="B986" s="1">
        <f t="shared" si="15"/>
        <v>45910</v>
      </c>
    </row>
    <row r="987" spans="2:2" x14ac:dyDescent="0.25">
      <c r="B987" s="1">
        <f t="shared" si="15"/>
        <v>45911</v>
      </c>
    </row>
    <row r="988" spans="2:2" x14ac:dyDescent="0.25">
      <c r="B988" s="1">
        <f t="shared" si="15"/>
        <v>45912</v>
      </c>
    </row>
    <row r="989" spans="2:2" x14ac:dyDescent="0.25">
      <c r="B989" s="1">
        <f t="shared" si="15"/>
        <v>45913</v>
      </c>
    </row>
    <row r="990" spans="2:2" x14ac:dyDescent="0.25">
      <c r="B990" s="1">
        <f t="shared" si="15"/>
        <v>45914</v>
      </c>
    </row>
    <row r="991" spans="2:2" x14ac:dyDescent="0.25">
      <c r="B991" s="1">
        <f t="shared" si="15"/>
        <v>45915</v>
      </c>
    </row>
    <row r="992" spans="2:2" x14ac:dyDescent="0.25">
      <c r="B992" s="1">
        <f t="shared" si="15"/>
        <v>45916</v>
      </c>
    </row>
    <row r="993" spans="2:2" x14ac:dyDescent="0.25">
      <c r="B993" s="1">
        <f t="shared" si="15"/>
        <v>45917</v>
      </c>
    </row>
    <row r="994" spans="2:2" x14ac:dyDescent="0.25">
      <c r="B994" s="1">
        <f t="shared" si="15"/>
        <v>45918</v>
      </c>
    </row>
    <row r="995" spans="2:2" x14ac:dyDescent="0.25">
      <c r="B995" s="1">
        <f t="shared" si="15"/>
        <v>45919</v>
      </c>
    </row>
    <row r="996" spans="2:2" x14ac:dyDescent="0.25">
      <c r="B996" s="1">
        <f t="shared" si="15"/>
        <v>45920</v>
      </c>
    </row>
    <row r="997" spans="2:2" x14ac:dyDescent="0.25">
      <c r="B997" s="1">
        <f t="shared" si="15"/>
        <v>45921</v>
      </c>
    </row>
    <row r="998" spans="2:2" x14ac:dyDescent="0.25">
      <c r="B998" s="1">
        <f t="shared" si="15"/>
        <v>45922</v>
      </c>
    </row>
    <row r="999" spans="2:2" x14ac:dyDescent="0.25">
      <c r="B999" s="1">
        <f t="shared" si="15"/>
        <v>45923</v>
      </c>
    </row>
    <row r="1000" spans="2:2" x14ac:dyDescent="0.25">
      <c r="B1000" s="1">
        <f t="shared" si="15"/>
        <v>45924</v>
      </c>
    </row>
    <row r="1001" spans="2:2" x14ac:dyDescent="0.25">
      <c r="B1001" s="1">
        <f t="shared" si="15"/>
        <v>45925</v>
      </c>
    </row>
    <row r="1002" spans="2:2" x14ac:dyDescent="0.25">
      <c r="B1002" s="1">
        <f t="shared" si="15"/>
        <v>45926</v>
      </c>
    </row>
    <row r="1003" spans="2:2" x14ac:dyDescent="0.25">
      <c r="B1003" s="1">
        <f t="shared" si="15"/>
        <v>45927</v>
      </c>
    </row>
    <row r="1004" spans="2:2" x14ac:dyDescent="0.25">
      <c r="B1004" s="1">
        <f t="shared" si="15"/>
        <v>45928</v>
      </c>
    </row>
    <row r="1005" spans="2:2" x14ac:dyDescent="0.25">
      <c r="B1005" s="1">
        <f t="shared" si="15"/>
        <v>45929</v>
      </c>
    </row>
    <row r="1006" spans="2:2" x14ac:dyDescent="0.25">
      <c r="B1006" s="1">
        <f t="shared" si="15"/>
        <v>45930</v>
      </c>
    </row>
    <row r="1007" spans="2:2" x14ac:dyDescent="0.25">
      <c r="B1007" s="1">
        <f t="shared" si="15"/>
        <v>45931</v>
      </c>
    </row>
    <row r="1008" spans="2:2" x14ac:dyDescent="0.25">
      <c r="B1008" s="1">
        <f t="shared" si="15"/>
        <v>45932</v>
      </c>
    </row>
    <row r="1009" spans="2:2" x14ac:dyDescent="0.25">
      <c r="B1009" s="1">
        <f t="shared" si="15"/>
        <v>45933</v>
      </c>
    </row>
    <row r="1010" spans="2:2" x14ac:dyDescent="0.25">
      <c r="B1010" s="1">
        <f t="shared" si="15"/>
        <v>45934</v>
      </c>
    </row>
    <row r="1011" spans="2:2" x14ac:dyDescent="0.25">
      <c r="B1011" s="1">
        <f t="shared" si="15"/>
        <v>45935</v>
      </c>
    </row>
    <row r="1012" spans="2:2" x14ac:dyDescent="0.25">
      <c r="B1012" s="1">
        <f t="shared" si="15"/>
        <v>45936</v>
      </c>
    </row>
    <row r="1013" spans="2:2" x14ac:dyDescent="0.25">
      <c r="B1013" s="1">
        <f t="shared" si="15"/>
        <v>45937</v>
      </c>
    </row>
    <row r="1014" spans="2:2" x14ac:dyDescent="0.25">
      <c r="B1014" s="1">
        <f t="shared" si="15"/>
        <v>45938</v>
      </c>
    </row>
    <row r="1015" spans="2:2" x14ac:dyDescent="0.25">
      <c r="B1015" s="1">
        <f t="shared" si="15"/>
        <v>45939</v>
      </c>
    </row>
    <row r="1016" spans="2:2" x14ac:dyDescent="0.25">
      <c r="B1016" s="1">
        <f t="shared" si="15"/>
        <v>45940</v>
      </c>
    </row>
    <row r="1017" spans="2:2" x14ac:dyDescent="0.25">
      <c r="B1017" s="1">
        <f t="shared" si="15"/>
        <v>45941</v>
      </c>
    </row>
    <row r="1018" spans="2:2" x14ac:dyDescent="0.25">
      <c r="B1018" s="1">
        <f t="shared" si="15"/>
        <v>45942</v>
      </c>
    </row>
    <row r="1019" spans="2:2" x14ac:dyDescent="0.25">
      <c r="B1019" s="1">
        <f t="shared" si="15"/>
        <v>45943</v>
      </c>
    </row>
    <row r="1020" spans="2:2" x14ac:dyDescent="0.25">
      <c r="B1020" s="1">
        <f t="shared" si="15"/>
        <v>45944</v>
      </c>
    </row>
    <row r="1021" spans="2:2" x14ac:dyDescent="0.25">
      <c r="B1021" s="1">
        <f t="shared" si="15"/>
        <v>45945</v>
      </c>
    </row>
    <row r="1022" spans="2:2" x14ac:dyDescent="0.25">
      <c r="B1022" s="1">
        <f t="shared" si="15"/>
        <v>45946</v>
      </c>
    </row>
    <row r="1023" spans="2:2" x14ac:dyDescent="0.25">
      <c r="B1023" s="1">
        <f t="shared" si="15"/>
        <v>45947</v>
      </c>
    </row>
    <row r="1024" spans="2:2" x14ac:dyDescent="0.25">
      <c r="B1024" s="1">
        <f t="shared" si="15"/>
        <v>45948</v>
      </c>
    </row>
    <row r="1025" spans="2:2" x14ac:dyDescent="0.25">
      <c r="B1025" s="1">
        <f t="shared" si="15"/>
        <v>45949</v>
      </c>
    </row>
    <row r="1026" spans="2:2" x14ac:dyDescent="0.25">
      <c r="B1026" s="1">
        <f t="shared" si="15"/>
        <v>45950</v>
      </c>
    </row>
    <row r="1027" spans="2:2" x14ac:dyDescent="0.25">
      <c r="B1027" s="1">
        <f t="shared" si="15"/>
        <v>45951</v>
      </c>
    </row>
    <row r="1028" spans="2:2" x14ac:dyDescent="0.25">
      <c r="B1028" s="1">
        <f t="shared" ref="B1028:B1091" si="16">+B1027+1</f>
        <v>45952</v>
      </c>
    </row>
    <row r="1029" spans="2:2" x14ac:dyDescent="0.25">
      <c r="B1029" s="1">
        <f t="shared" si="16"/>
        <v>45953</v>
      </c>
    </row>
    <row r="1030" spans="2:2" x14ac:dyDescent="0.25">
      <c r="B1030" s="1">
        <f t="shared" si="16"/>
        <v>45954</v>
      </c>
    </row>
    <row r="1031" spans="2:2" x14ac:dyDescent="0.25">
      <c r="B1031" s="1">
        <f t="shared" si="16"/>
        <v>45955</v>
      </c>
    </row>
    <row r="1032" spans="2:2" x14ac:dyDescent="0.25">
      <c r="B1032" s="1">
        <f t="shared" si="16"/>
        <v>45956</v>
      </c>
    </row>
    <row r="1033" spans="2:2" x14ac:dyDescent="0.25">
      <c r="B1033" s="1">
        <f t="shared" si="16"/>
        <v>45957</v>
      </c>
    </row>
    <row r="1034" spans="2:2" x14ac:dyDescent="0.25">
      <c r="B1034" s="1">
        <f t="shared" si="16"/>
        <v>45958</v>
      </c>
    </row>
    <row r="1035" spans="2:2" x14ac:dyDescent="0.25">
      <c r="B1035" s="1">
        <f t="shared" si="16"/>
        <v>45959</v>
      </c>
    </row>
    <row r="1036" spans="2:2" x14ac:dyDescent="0.25">
      <c r="B1036" s="1">
        <f t="shared" si="16"/>
        <v>45960</v>
      </c>
    </row>
    <row r="1037" spans="2:2" x14ac:dyDescent="0.25">
      <c r="B1037" s="1">
        <f t="shared" si="16"/>
        <v>45961</v>
      </c>
    </row>
    <row r="1038" spans="2:2" x14ac:dyDescent="0.25">
      <c r="B1038" s="1">
        <f t="shared" si="16"/>
        <v>45962</v>
      </c>
    </row>
    <row r="1039" spans="2:2" x14ac:dyDescent="0.25">
      <c r="B1039" s="1">
        <f t="shared" si="16"/>
        <v>45963</v>
      </c>
    </row>
    <row r="1040" spans="2:2" x14ac:dyDescent="0.25">
      <c r="B1040" s="1">
        <f t="shared" si="16"/>
        <v>45964</v>
      </c>
    </row>
    <row r="1041" spans="2:2" x14ac:dyDescent="0.25">
      <c r="B1041" s="1">
        <f t="shared" si="16"/>
        <v>45965</v>
      </c>
    </row>
    <row r="1042" spans="2:2" x14ac:dyDescent="0.25">
      <c r="B1042" s="1">
        <f t="shared" si="16"/>
        <v>45966</v>
      </c>
    </row>
    <row r="1043" spans="2:2" x14ac:dyDescent="0.25">
      <c r="B1043" s="1">
        <f t="shared" si="16"/>
        <v>45967</v>
      </c>
    </row>
    <row r="1044" spans="2:2" x14ac:dyDescent="0.25">
      <c r="B1044" s="1">
        <f t="shared" si="16"/>
        <v>45968</v>
      </c>
    </row>
    <row r="1045" spans="2:2" x14ac:dyDescent="0.25">
      <c r="B1045" s="1">
        <f t="shared" si="16"/>
        <v>45969</v>
      </c>
    </row>
    <row r="1046" spans="2:2" x14ac:dyDescent="0.25">
      <c r="B1046" s="1">
        <f t="shared" si="16"/>
        <v>45970</v>
      </c>
    </row>
    <row r="1047" spans="2:2" x14ac:dyDescent="0.25">
      <c r="B1047" s="1">
        <f t="shared" si="16"/>
        <v>45971</v>
      </c>
    </row>
    <row r="1048" spans="2:2" x14ac:dyDescent="0.25">
      <c r="B1048" s="1">
        <f t="shared" si="16"/>
        <v>45972</v>
      </c>
    </row>
    <row r="1049" spans="2:2" x14ac:dyDescent="0.25">
      <c r="B1049" s="1">
        <f t="shared" si="16"/>
        <v>45973</v>
      </c>
    </row>
    <row r="1050" spans="2:2" x14ac:dyDescent="0.25">
      <c r="B1050" s="1">
        <f t="shared" si="16"/>
        <v>45974</v>
      </c>
    </row>
    <row r="1051" spans="2:2" x14ac:dyDescent="0.25">
      <c r="B1051" s="1">
        <f t="shared" si="16"/>
        <v>45975</v>
      </c>
    </row>
    <row r="1052" spans="2:2" x14ac:dyDescent="0.25">
      <c r="B1052" s="1">
        <f t="shared" si="16"/>
        <v>45976</v>
      </c>
    </row>
    <row r="1053" spans="2:2" x14ac:dyDescent="0.25">
      <c r="B1053" s="1">
        <f t="shared" si="16"/>
        <v>45977</v>
      </c>
    </row>
    <row r="1054" spans="2:2" x14ac:dyDescent="0.25">
      <c r="B1054" s="1">
        <f t="shared" si="16"/>
        <v>45978</v>
      </c>
    </row>
    <row r="1055" spans="2:2" x14ac:dyDescent="0.25">
      <c r="B1055" s="1">
        <f t="shared" si="16"/>
        <v>45979</v>
      </c>
    </row>
    <row r="1056" spans="2:2" x14ac:dyDescent="0.25">
      <c r="B1056" s="1">
        <f t="shared" si="16"/>
        <v>45980</v>
      </c>
    </row>
    <row r="1057" spans="2:2" x14ac:dyDescent="0.25">
      <c r="B1057" s="1">
        <f t="shared" si="16"/>
        <v>45981</v>
      </c>
    </row>
    <row r="1058" spans="2:2" x14ac:dyDescent="0.25">
      <c r="B1058" s="1">
        <f t="shared" si="16"/>
        <v>45982</v>
      </c>
    </row>
    <row r="1059" spans="2:2" x14ac:dyDescent="0.25">
      <c r="B1059" s="1">
        <f t="shared" si="16"/>
        <v>45983</v>
      </c>
    </row>
    <row r="1060" spans="2:2" x14ac:dyDescent="0.25">
      <c r="B1060" s="1">
        <f t="shared" si="16"/>
        <v>45984</v>
      </c>
    </row>
    <row r="1061" spans="2:2" x14ac:dyDescent="0.25">
      <c r="B1061" s="1">
        <f t="shared" si="16"/>
        <v>45985</v>
      </c>
    </row>
    <row r="1062" spans="2:2" x14ac:dyDescent="0.25">
      <c r="B1062" s="1">
        <f t="shared" si="16"/>
        <v>45986</v>
      </c>
    </row>
    <row r="1063" spans="2:2" x14ac:dyDescent="0.25">
      <c r="B1063" s="1">
        <f t="shared" si="16"/>
        <v>45987</v>
      </c>
    </row>
    <row r="1064" spans="2:2" x14ac:dyDescent="0.25">
      <c r="B1064" s="1">
        <f t="shared" si="16"/>
        <v>45988</v>
      </c>
    </row>
    <row r="1065" spans="2:2" x14ac:dyDescent="0.25">
      <c r="B1065" s="1">
        <f t="shared" si="16"/>
        <v>45989</v>
      </c>
    </row>
    <row r="1066" spans="2:2" x14ac:dyDescent="0.25">
      <c r="B1066" s="1">
        <f t="shared" si="16"/>
        <v>45990</v>
      </c>
    </row>
    <row r="1067" spans="2:2" x14ac:dyDescent="0.25">
      <c r="B1067" s="1">
        <f t="shared" si="16"/>
        <v>45991</v>
      </c>
    </row>
    <row r="1068" spans="2:2" x14ac:dyDescent="0.25">
      <c r="B1068" s="1">
        <f t="shared" si="16"/>
        <v>45992</v>
      </c>
    </row>
    <row r="1069" spans="2:2" x14ac:dyDescent="0.25">
      <c r="B1069" s="1">
        <f t="shared" si="16"/>
        <v>45993</v>
      </c>
    </row>
    <row r="1070" spans="2:2" x14ac:dyDescent="0.25">
      <c r="B1070" s="1">
        <f t="shared" si="16"/>
        <v>45994</v>
      </c>
    </row>
    <row r="1071" spans="2:2" x14ac:dyDescent="0.25">
      <c r="B1071" s="1">
        <f t="shared" si="16"/>
        <v>45995</v>
      </c>
    </row>
    <row r="1072" spans="2:2" x14ac:dyDescent="0.25">
      <c r="B1072" s="1">
        <f t="shared" si="16"/>
        <v>45996</v>
      </c>
    </row>
    <row r="1073" spans="2:2" x14ac:dyDescent="0.25">
      <c r="B1073" s="1">
        <f t="shared" si="16"/>
        <v>45997</v>
      </c>
    </row>
    <row r="1074" spans="2:2" x14ac:dyDescent="0.25">
      <c r="B1074" s="1">
        <f t="shared" si="16"/>
        <v>45998</v>
      </c>
    </row>
    <row r="1075" spans="2:2" x14ac:dyDescent="0.25">
      <c r="B1075" s="1">
        <f t="shared" si="16"/>
        <v>45999</v>
      </c>
    </row>
    <row r="1076" spans="2:2" x14ac:dyDescent="0.25">
      <c r="B1076" s="1">
        <f t="shared" si="16"/>
        <v>46000</v>
      </c>
    </row>
    <row r="1077" spans="2:2" x14ac:dyDescent="0.25">
      <c r="B1077" s="1">
        <f t="shared" si="16"/>
        <v>46001</v>
      </c>
    </row>
    <row r="1078" spans="2:2" x14ac:dyDescent="0.25">
      <c r="B1078" s="1">
        <f t="shared" si="16"/>
        <v>46002</v>
      </c>
    </row>
    <row r="1079" spans="2:2" x14ac:dyDescent="0.25">
      <c r="B1079" s="1">
        <f t="shared" si="16"/>
        <v>46003</v>
      </c>
    </row>
    <row r="1080" spans="2:2" x14ac:dyDescent="0.25">
      <c r="B1080" s="1">
        <f t="shared" si="16"/>
        <v>46004</v>
      </c>
    </row>
    <row r="1081" spans="2:2" x14ac:dyDescent="0.25">
      <c r="B1081" s="1">
        <f t="shared" si="16"/>
        <v>46005</v>
      </c>
    </row>
    <row r="1082" spans="2:2" x14ac:dyDescent="0.25">
      <c r="B1082" s="1">
        <f t="shared" si="16"/>
        <v>46006</v>
      </c>
    </row>
    <row r="1083" spans="2:2" x14ac:dyDescent="0.25">
      <c r="B1083" s="1">
        <f t="shared" si="16"/>
        <v>46007</v>
      </c>
    </row>
    <row r="1084" spans="2:2" x14ac:dyDescent="0.25">
      <c r="B1084" s="1">
        <f t="shared" si="16"/>
        <v>46008</v>
      </c>
    </row>
    <row r="1085" spans="2:2" x14ac:dyDescent="0.25">
      <c r="B1085" s="1">
        <f t="shared" si="16"/>
        <v>46009</v>
      </c>
    </row>
    <row r="1086" spans="2:2" x14ac:dyDescent="0.25">
      <c r="B1086" s="1">
        <f t="shared" si="16"/>
        <v>46010</v>
      </c>
    </row>
    <row r="1087" spans="2:2" x14ac:dyDescent="0.25">
      <c r="B1087" s="1">
        <f t="shared" si="16"/>
        <v>46011</v>
      </c>
    </row>
    <row r="1088" spans="2:2" x14ac:dyDescent="0.25">
      <c r="B1088" s="1">
        <f t="shared" si="16"/>
        <v>46012</v>
      </c>
    </row>
    <row r="1089" spans="2:2" x14ac:dyDescent="0.25">
      <c r="B1089" s="1">
        <f t="shared" si="16"/>
        <v>46013</v>
      </c>
    </row>
    <row r="1090" spans="2:2" x14ac:dyDescent="0.25">
      <c r="B1090" s="1">
        <f t="shared" si="16"/>
        <v>46014</v>
      </c>
    </row>
    <row r="1091" spans="2:2" x14ac:dyDescent="0.25">
      <c r="B1091" s="1">
        <f t="shared" si="16"/>
        <v>46015</v>
      </c>
    </row>
    <row r="1092" spans="2:2" x14ac:dyDescent="0.25">
      <c r="B1092" s="1">
        <f t="shared" ref="B1092:B1155" si="17">+B1091+1</f>
        <v>46016</v>
      </c>
    </row>
    <row r="1093" spans="2:2" x14ac:dyDescent="0.25">
      <c r="B1093" s="1">
        <f t="shared" si="17"/>
        <v>46017</v>
      </c>
    </row>
    <row r="1094" spans="2:2" x14ac:dyDescent="0.25">
      <c r="B1094" s="1">
        <f t="shared" si="17"/>
        <v>46018</v>
      </c>
    </row>
    <row r="1095" spans="2:2" x14ac:dyDescent="0.25">
      <c r="B1095" s="1">
        <f t="shared" si="17"/>
        <v>46019</v>
      </c>
    </row>
    <row r="1096" spans="2:2" x14ac:dyDescent="0.25">
      <c r="B1096" s="1">
        <f t="shared" si="17"/>
        <v>46020</v>
      </c>
    </row>
    <row r="1097" spans="2:2" x14ac:dyDescent="0.25">
      <c r="B1097" s="1">
        <f t="shared" si="17"/>
        <v>46021</v>
      </c>
    </row>
    <row r="1098" spans="2:2" x14ac:dyDescent="0.25">
      <c r="B1098" s="1">
        <f t="shared" si="17"/>
        <v>46022</v>
      </c>
    </row>
    <row r="1099" spans="2:2" x14ac:dyDescent="0.25">
      <c r="B1099" s="1">
        <f t="shared" si="17"/>
        <v>46023</v>
      </c>
    </row>
    <row r="1100" spans="2:2" x14ac:dyDescent="0.25">
      <c r="B1100" s="1">
        <f t="shared" si="17"/>
        <v>46024</v>
      </c>
    </row>
    <row r="1101" spans="2:2" x14ac:dyDescent="0.25">
      <c r="B1101" s="1">
        <f t="shared" si="17"/>
        <v>46025</v>
      </c>
    </row>
    <row r="1102" spans="2:2" x14ac:dyDescent="0.25">
      <c r="B1102" s="1">
        <f t="shared" si="17"/>
        <v>46026</v>
      </c>
    </row>
    <row r="1103" spans="2:2" x14ac:dyDescent="0.25">
      <c r="B1103" s="1">
        <f t="shared" si="17"/>
        <v>46027</v>
      </c>
    </row>
    <row r="1104" spans="2:2" x14ac:dyDescent="0.25">
      <c r="B1104" s="1">
        <f t="shared" si="17"/>
        <v>46028</v>
      </c>
    </row>
    <row r="1105" spans="2:2" x14ac:dyDescent="0.25">
      <c r="B1105" s="1">
        <f t="shared" si="17"/>
        <v>46029</v>
      </c>
    </row>
    <row r="1106" spans="2:2" x14ac:dyDescent="0.25">
      <c r="B1106" s="1">
        <f t="shared" si="17"/>
        <v>46030</v>
      </c>
    </row>
    <row r="1107" spans="2:2" x14ac:dyDescent="0.25">
      <c r="B1107" s="1">
        <f t="shared" si="17"/>
        <v>46031</v>
      </c>
    </row>
    <row r="1108" spans="2:2" x14ac:dyDescent="0.25">
      <c r="B1108" s="1">
        <f t="shared" si="17"/>
        <v>46032</v>
      </c>
    </row>
    <row r="1109" spans="2:2" x14ac:dyDescent="0.25">
      <c r="B1109" s="1">
        <f t="shared" si="17"/>
        <v>46033</v>
      </c>
    </row>
    <row r="1110" spans="2:2" x14ac:dyDescent="0.25">
      <c r="B1110" s="1">
        <f t="shared" si="17"/>
        <v>46034</v>
      </c>
    </row>
    <row r="1111" spans="2:2" x14ac:dyDescent="0.25">
      <c r="B1111" s="1">
        <f t="shared" si="17"/>
        <v>46035</v>
      </c>
    </row>
    <row r="1112" spans="2:2" x14ac:dyDescent="0.25">
      <c r="B1112" s="1">
        <f t="shared" si="17"/>
        <v>46036</v>
      </c>
    </row>
    <row r="1113" spans="2:2" x14ac:dyDescent="0.25">
      <c r="B1113" s="1">
        <f t="shared" si="17"/>
        <v>46037</v>
      </c>
    </row>
    <row r="1114" spans="2:2" x14ac:dyDescent="0.25">
      <c r="B1114" s="1">
        <f t="shared" si="17"/>
        <v>46038</v>
      </c>
    </row>
    <row r="1115" spans="2:2" x14ac:dyDescent="0.25">
      <c r="B1115" s="1">
        <f t="shared" si="17"/>
        <v>46039</v>
      </c>
    </row>
    <row r="1116" spans="2:2" x14ac:dyDescent="0.25">
      <c r="B1116" s="1">
        <f t="shared" si="17"/>
        <v>46040</v>
      </c>
    </row>
    <row r="1117" spans="2:2" x14ac:dyDescent="0.25">
      <c r="B1117" s="1">
        <f t="shared" si="17"/>
        <v>46041</v>
      </c>
    </row>
    <row r="1118" spans="2:2" x14ac:dyDescent="0.25">
      <c r="B1118" s="1">
        <f t="shared" si="17"/>
        <v>46042</v>
      </c>
    </row>
    <row r="1119" spans="2:2" x14ac:dyDescent="0.25">
      <c r="B1119" s="1">
        <f t="shared" si="17"/>
        <v>46043</v>
      </c>
    </row>
    <row r="1120" spans="2:2" x14ac:dyDescent="0.25">
      <c r="B1120" s="1">
        <f t="shared" si="17"/>
        <v>46044</v>
      </c>
    </row>
    <row r="1121" spans="2:2" x14ac:dyDescent="0.25">
      <c r="B1121" s="1">
        <f t="shared" si="17"/>
        <v>46045</v>
      </c>
    </row>
    <row r="1122" spans="2:2" x14ac:dyDescent="0.25">
      <c r="B1122" s="1">
        <f t="shared" si="17"/>
        <v>46046</v>
      </c>
    </row>
    <row r="1123" spans="2:2" x14ac:dyDescent="0.25">
      <c r="B1123" s="1">
        <f t="shared" si="17"/>
        <v>46047</v>
      </c>
    </row>
    <row r="1124" spans="2:2" x14ac:dyDescent="0.25">
      <c r="B1124" s="1">
        <f t="shared" si="17"/>
        <v>46048</v>
      </c>
    </row>
    <row r="1125" spans="2:2" x14ac:dyDescent="0.25">
      <c r="B1125" s="1">
        <f t="shared" si="17"/>
        <v>46049</v>
      </c>
    </row>
    <row r="1126" spans="2:2" x14ac:dyDescent="0.25">
      <c r="B1126" s="1">
        <f t="shared" si="17"/>
        <v>46050</v>
      </c>
    </row>
    <row r="1127" spans="2:2" x14ac:dyDescent="0.25">
      <c r="B1127" s="1">
        <f t="shared" si="17"/>
        <v>46051</v>
      </c>
    </row>
    <row r="1128" spans="2:2" x14ac:dyDescent="0.25">
      <c r="B1128" s="1">
        <f t="shared" si="17"/>
        <v>46052</v>
      </c>
    </row>
    <row r="1129" spans="2:2" x14ac:dyDescent="0.25">
      <c r="B1129" s="1">
        <f t="shared" si="17"/>
        <v>46053</v>
      </c>
    </row>
    <row r="1130" spans="2:2" x14ac:dyDescent="0.25">
      <c r="B1130" s="1">
        <f t="shared" si="17"/>
        <v>46054</v>
      </c>
    </row>
    <row r="1131" spans="2:2" x14ac:dyDescent="0.25">
      <c r="B1131" s="1">
        <f t="shared" si="17"/>
        <v>46055</v>
      </c>
    </row>
    <row r="1132" spans="2:2" x14ac:dyDescent="0.25">
      <c r="B1132" s="1">
        <f t="shared" si="17"/>
        <v>46056</v>
      </c>
    </row>
    <row r="1133" spans="2:2" x14ac:dyDescent="0.25">
      <c r="B1133" s="1">
        <f t="shared" si="17"/>
        <v>46057</v>
      </c>
    </row>
    <row r="1134" spans="2:2" x14ac:dyDescent="0.25">
      <c r="B1134" s="1">
        <f t="shared" si="17"/>
        <v>46058</v>
      </c>
    </row>
    <row r="1135" spans="2:2" x14ac:dyDescent="0.25">
      <c r="B1135" s="1">
        <f t="shared" si="17"/>
        <v>46059</v>
      </c>
    </row>
    <row r="1136" spans="2:2" x14ac:dyDescent="0.25">
      <c r="B1136" s="1">
        <f t="shared" si="17"/>
        <v>46060</v>
      </c>
    </row>
    <row r="1137" spans="2:2" x14ac:dyDescent="0.25">
      <c r="B1137" s="1">
        <f t="shared" si="17"/>
        <v>46061</v>
      </c>
    </row>
    <row r="1138" spans="2:2" x14ac:dyDescent="0.25">
      <c r="B1138" s="1">
        <f t="shared" si="17"/>
        <v>46062</v>
      </c>
    </row>
    <row r="1139" spans="2:2" x14ac:dyDescent="0.25">
      <c r="B1139" s="1">
        <f t="shared" si="17"/>
        <v>46063</v>
      </c>
    </row>
    <row r="1140" spans="2:2" x14ac:dyDescent="0.25">
      <c r="B1140" s="1">
        <f t="shared" si="17"/>
        <v>46064</v>
      </c>
    </row>
    <row r="1141" spans="2:2" x14ac:dyDescent="0.25">
      <c r="B1141" s="1">
        <f t="shared" si="17"/>
        <v>46065</v>
      </c>
    </row>
    <row r="1142" spans="2:2" x14ac:dyDescent="0.25">
      <c r="B1142" s="1">
        <f t="shared" si="17"/>
        <v>46066</v>
      </c>
    </row>
    <row r="1143" spans="2:2" x14ac:dyDescent="0.25">
      <c r="B1143" s="1">
        <f t="shared" si="17"/>
        <v>46067</v>
      </c>
    </row>
    <row r="1144" spans="2:2" x14ac:dyDescent="0.25">
      <c r="B1144" s="1">
        <f t="shared" si="17"/>
        <v>46068</v>
      </c>
    </row>
    <row r="1145" spans="2:2" x14ac:dyDescent="0.25">
      <c r="B1145" s="1">
        <f t="shared" si="17"/>
        <v>46069</v>
      </c>
    </row>
    <row r="1146" spans="2:2" x14ac:dyDescent="0.25">
      <c r="B1146" s="1">
        <f t="shared" si="17"/>
        <v>46070</v>
      </c>
    </row>
    <row r="1147" spans="2:2" x14ac:dyDescent="0.25">
      <c r="B1147" s="1">
        <f t="shared" si="17"/>
        <v>46071</v>
      </c>
    </row>
    <row r="1148" spans="2:2" x14ac:dyDescent="0.25">
      <c r="B1148" s="1">
        <f t="shared" si="17"/>
        <v>46072</v>
      </c>
    </row>
    <row r="1149" spans="2:2" x14ac:dyDescent="0.25">
      <c r="B1149" s="1">
        <f t="shared" si="17"/>
        <v>46073</v>
      </c>
    </row>
    <row r="1150" spans="2:2" x14ac:dyDescent="0.25">
      <c r="B1150" s="1">
        <f t="shared" si="17"/>
        <v>46074</v>
      </c>
    </row>
    <row r="1151" spans="2:2" x14ac:dyDescent="0.25">
      <c r="B1151" s="1">
        <f t="shared" si="17"/>
        <v>46075</v>
      </c>
    </row>
    <row r="1152" spans="2:2" x14ac:dyDescent="0.25">
      <c r="B1152" s="1">
        <f t="shared" si="17"/>
        <v>46076</v>
      </c>
    </row>
    <row r="1153" spans="2:2" x14ac:dyDescent="0.25">
      <c r="B1153" s="1">
        <f t="shared" si="17"/>
        <v>46077</v>
      </c>
    </row>
    <row r="1154" spans="2:2" x14ac:dyDescent="0.25">
      <c r="B1154" s="1">
        <f t="shared" si="17"/>
        <v>46078</v>
      </c>
    </row>
    <row r="1155" spans="2:2" x14ac:dyDescent="0.25">
      <c r="B1155" s="1">
        <f t="shared" si="17"/>
        <v>46079</v>
      </c>
    </row>
    <row r="1156" spans="2:2" x14ac:dyDescent="0.25">
      <c r="B1156" s="1">
        <f t="shared" ref="B1156:B1219" si="18">+B1155+1</f>
        <v>46080</v>
      </c>
    </row>
    <row r="1157" spans="2:2" x14ac:dyDescent="0.25">
      <c r="B1157" s="1">
        <f t="shared" si="18"/>
        <v>46081</v>
      </c>
    </row>
    <row r="1158" spans="2:2" x14ac:dyDescent="0.25">
      <c r="B1158" s="1">
        <f t="shared" si="18"/>
        <v>46082</v>
      </c>
    </row>
    <row r="1159" spans="2:2" x14ac:dyDescent="0.25">
      <c r="B1159" s="1">
        <f t="shared" si="18"/>
        <v>46083</v>
      </c>
    </row>
    <row r="1160" spans="2:2" x14ac:dyDescent="0.25">
      <c r="B1160" s="1">
        <f t="shared" si="18"/>
        <v>46084</v>
      </c>
    </row>
    <row r="1161" spans="2:2" x14ac:dyDescent="0.25">
      <c r="B1161" s="1">
        <f t="shared" si="18"/>
        <v>46085</v>
      </c>
    </row>
    <row r="1162" spans="2:2" x14ac:dyDescent="0.25">
      <c r="B1162" s="1">
        <f t="shared" si="18"/>
        <v>46086</v>
      </c>
    </row>
    <row r="1163" spans="2:2" x14ac:dyDescent="0.25">
      <c r="B1163" s="1">
        <f t="shared" si="18"/>
        <v>46087</v>
      </c>
    </row>
    <row r="1164" spans="2:2" x14ac:dyDescent="0.25">
      <c r="B1164" s="1">
        <f t="shared" si="18"/>
        <v>46088</v>
      </c>
    </row>
    <row r="1165" spans="2:2" x14ac:dyDescent="0.25">
      <c r="B1165" s="1">
        <f t="shared" si="18"/>
        <v>46089</v>
      </c>
    </row>
    <row r="1166" spans="2:2" x14ac:dyDescent="0.25">
      <c r="B1166" s="1">
        <f t="shared" si="18"/>
        <v>46090</v>
      </c>
    </row>
    <row r="1167" spans="2:2" x14ac:dyDescent="0.25">
      <c r="B1167" s="1">
        <f t="shared" si="18"/>
        <v>46091</v>
      </c>
    </row>
    <row r="1168" spans="2:2" x14ac:dyDescent="0.25">
      <c r="B1168" s="1">
        <f t="shared" si="18"/>
        <v>46092</v>
      </c>
    </row>
    <row r="1169" spans="2:2" x14ac:dyDescent="0.25">
      <c r="B1169" s="1">
        <f t="shared" si="18"/>
        <v>46093</v>
      </c>
    </row>
    <row r="1170" spans="2:2" x14ac:dyDescent="0.25">
      <c r="B1170" s="1">
        <f t="shared" si="18"/>
        <v>46094</v>
      </c>
    </row>
    <row r="1171" spans="2:2" x14ac:dyDescent="0.25">
      <c r="B1171" s="1">
        <f t="shared" si="18"/>
        <v>46095</v>
      </c>
    </row>
    <row r="1172" spans="2:2" x14ac:dyDescent="0.25">
      <c r="B1172" s="1">
        <f t="shared" si="18"/>
        <v>46096</v>
      </c>
    </row>
    <row r="1173" spans="2:2" x14ac:dyDescent="0.25">
      <c r="B1173" s="1">
        <f t="shared" si="18"/>
        <v>46097</v>
      </c>
    </row>
    <row r="1174" spans="2:2" x14ac:dyDescent="0.25">
      <c r="B1174" s="1">
        <f t="shared" si="18"/>
        <v>46098</v>
      </c>
    </row>
    <row r="1175" spans="2:2" x14ac:dyDescent="0.25">
      <c r="B1175" s="1">
        <f t="shared" si="18"/>
        <v>46099</v>
      </c>
    </row>
    <row r="1176" spans="2:2" x14ac:dyDescent="0.25">
      <c r="B1176" s="1">
        <f t="shared" si="18"/>
        <v>46100</v>
      </c>
    </row>
    <row r="1177" spans="2:2" x14ac:dyDescent="0.25">
      <c r="B1177" s="1">
        <f t="shared" si="18"/>
        <v>46101</v>
      </c>
    </row>
    <row r="1178" spans="2:2" x14ac:dyDescent="0.25">
      <c r="B1178" s="1">
        <f t="shared" si="18"/>
        <v>46102</v>
      </c>
    </row>
    <row r="1179" spans="2:2" x14ac:dyDescent="0.25">
      <c r="B1179" s="1">
        <f t="shared" si="18"/>
        <v>46103</v>
      </c>
    </row>
    <row r="1180" spans="2:2" x14ac:dyDescent="0.25">
      <c r="B1180" s="1">
        <f t="shared" si="18"/>
        <v>46104</v>
      </c>
    </row>
    <row r="1181" spans="2:2" x14ac:dyDescent="0.25">
      <c r="B1181" s="1">
        <f t="shared" si="18"/>
        <v>46105</v>
      </c>
    </row>
    <row r="1182" spans="2:2" x14ac:dyDescent="0.25">
      <c r="B1182" s="1">
        <f t="shared" si="18"/>
        <v>46106</v>
      </c>
    </row>
    <row r="1183" spans="2:2" x14ac:dyDescent="0.25">
      <c r="B1183" s="1">
        <f t="shared" si="18"/>
        <v>46107</v>
      </c>
    </row>
    <row r="1184" spans="2:2" x14ac:dyDescent="0.25">
      <c r="B1184" s="1">
        <f t="shared" si="18"/>
        <v>46108</v>
      </c>
    </row>
    <row r="1185" spans="2:2" x14ac:dyDescent="0.25">
      <c r="B1185" s="1">
        <f t="shared" si="18"/>
        <v>46109</v>
      </c>
    </row>
    <row r="1186" spans="2:2" x14ac:dyDescent="0.25">
      <c r="B1186" s="1">
        <f t="shared" si="18"/>
        <v>46110</v>
      </c>
    </row>
    <row r="1187" spans="2:2" x14ac:dyDescent="0.25">
      <c r="B1187" s="1">
        <f t="shared" si="18"/>
        <v>46111</v>
      </c>
    </row>
    <row r="1188" spans="2:2" x14ac:dyDescent="0.25">
      <c r="B1188" s="1">
        <f t="shared" si="18"/>
        <v>46112</v>
      </c>
    </row>
    <row r="1189" spans="2:2" x14ac:dyDescent="0.25">
      <c r="B1189" s="1">
        <f t="shared" si="18"/>
        <v>46113</v>
      </c>
    </row>
    <row r="1190" spans="2:2" x14ac:dyDescent="0.25">
      <c r="B1190" s="1">
        <f t="shared" si="18"/>
        <v>46114</v>
      </c>
    </row>
    <row r="1191" spans="2:2" x14ac:dyDescent="0.25">
      <c r="B1191" s="1">
        <f t="shared" si="18"/>
        <v>46115</v>
      </c>
    </row>
    <row r="1192" spans="2:2" x14ac:dyDescent="0.25">
      <c r="B1192" s="1">
        <f t="shared" si="18"/>
        <v>46116</v>
      </c>
    </row>
    <row r="1193" spans="2:2" x14ac:dyDescent="0.25">
      <c r="B1193" s="1">
        <f t="shared" si="18"/>
        <v>46117</v>
      </c>
    </row>
    <row r="1194" spans="2:2" x14ac:dyDescent="0.25">
      <c r="B1194" s="1">
        <f t="shared" si="18"/>
        <v>46118</v>
      </c>
    </row>
    <row r="1195" spans="2:2" x14ac:dyDescent="0.25">
      <c r="B1195" s="1">
        <f t="shared" si="18"/>
        <v>46119</v>
      </c>
    </row>
    <row r="1196" spans="2:2" x14ac:dyDescent="0.25">
      <c r="B1196" s="1">
        <f t="shared" si="18"/>
        <v>46120</v>
      </c>
    </row>
    <row r="1197" spans="2:2" x14ac:dyDescent="0.25">
      <c r="B1197" s="1">
        <f t="shared" si="18"/>
        <v>46121</v>
      </c>
    </row>
    <row r="1198" spans="2:2" x14ac:dyDescent="0.25">
      <c r="B1198" s="1">
        <f t="shared" si="18"/>
        <v>46122</v>
      </c>
    </row>
    <row r="1199" spans="2:2" x14ac:dyDescent="0.25">
      <c r="B1199" s="1">
        <f t="shared" si="18"/>
        <v>46123</v>
      </c>
    </row>
    <row r="1200" spans="2:2" x14ac:dyDescent="0.25">
      <c r="B1200" s="1">
        <f t="shared" si="18"/>
        <v>46124</v>
      </c>
    </row>
    <row r="1201" spans="2:2" x14ac:dyDescent="0.25">
      <c r="B1201" s="1">
        <f t="shared" si="18"/>
        <v>46125</v>
      </c>
    </row>
    <row r="1202" spans="2:2" x14ac:dyDescent="0.25">
      <c r="B1202" s="1">
        <f t="shared" si="18"/>
        <v>46126</v>
      </c>
    </row>
    <row r="1203" spans="2:2" x14ac:dyDescent="0.25">
      <c r="B1203" s="1">
        <f t="shared" si="18"/>
        <v>46127</v>
      </c>
    </row>
    <row r="1204" spans="2:2" x14ac:dyDescent="0.25">
      <c r="B1204" s="1">
        <f t="shared" si="18"/>
        <v>46128</v>
      </c>
    </row>
    <row r="1205" spans="2:2" x14ac:dyDescent="0.25">
      <c r="B1205" s="1">
        <f t="shared" si="18"/>
        <v>46129</v>
      </c>
    </row>
    <row r="1206" spans="2:2" x14ac:dyDescent="0.25">
      <c r="B1206" s="1">
        <f t="shared" si="18"/>
        <v>46130</v>
      </c>
    </row>
    <row r="1207" spans="2:2" x14ac:dyDescent="0.25">
      <c r="B1207" s="1">
        <f t="shared" si="18"/>
        <v>46131</v>
      </c>
    </row>
    <row r="1208" spans="2:2" x14ac:dyDescent="0.25">
      <c r="B1208" s="1">
        <f t="shared" si="18"/>
        <v>46132</v>
      </c>
    </row>
    <row r="1209" spans="2:2" x14ac:dyDescent="0.25">
      <c r="B1209" s="1">
        <f t="shared" si="18"/>
        <v>46133</v>
      </c>
    </row>
    <row r="1210" spans="2:2" x14ac:dyDescent="0.25">
      <c r="B1210" s="1">
        <f t="shared" si="18"/>
        <v>46134</v>
      </c>
    </row>
    <row r="1211" spans="2:2" x14ac:dyDescent="0.25">
      <c r="B1211" s="1">
        <f t="shared" si="18"/>
        <v>46135</v>
      </c>
    </row>
    <row r="1212" spans="2:2" x14ac:dyDescent="0.25">
      <c r="B1212" s="1">
        <f t="shared" si="18"/>
        <v>46136</v>
      </c>
    </row>
    <row r="1213" spans="2:2" x14ac:dyDescent="0.25">
      <c r="B1213" s="1">
        <f t="shared" si="18"/>
        <v>46137</v>
      </c>
    </row>
    <row r="1214" spans="2:2" x14ac:dyDescent="0.25">
      <c r="B1214" s="1">
        <f t="shared" si="18"/>
        <v>46138</v>
      </c>
    </row>
    <row r="1215" spans="2:2" x14ac:dyDescent="0.25">
      <c r="B1215" s="1">
        <f t="shared" si="18"/>
        <v>46139</v>
      </c>
    </row>
    <row r="1216" spans="2:2" x14ac:dyDescent="0.25">
      <c r="B1216" s="1">
        <f t="shared" si="18"/>
        <v>46140</v>
      </c>
    </row>
    <row r="1217" spans="2:2" x14ac:dyDescent="0.25">
      <c r="B1217" s="1">
        <f t="shared" si="18"/>
        <v>46141</v>
      </c>
    </row>
    <row r="1218" spans="2:2" x14ac:dyDescent="0.25">
      <c r="B1218" s="1">
        <f t="shared" si="18"/>
        <v>46142</v>
      </c>
    </row>
    <row r="1219" spans="2:2" x14ac:dyDescent="0.25">
      <c r="B1219" s="1">
        <f t="shared" si="18"/>
        <v>46143</v>
      </c>
    </row>
    <row r="1220" spans="2:2" x14ac:dyDescent="0.25">
      <c r="B1220" s="1">
        <f t="shared" ref="B1220:B1283" si="19">+B1219+1</f>
        <v>46144</v>
      </c>
    </row>
    <row r="1221" spans="2:2" x14ac:dyDescent="0.25">
      <c r="B1221" s="1">
        <f t="shared" si="19"/>
        <v>46145</v>
      </c>
    </row>
    <row r="1222" spans="2:2" x14ac:dyDescent="0.25">
      <c r="B1222" s="1">
        <f t="shared" si="19"/>
        <v>46146</v>
      </c>
    </row>
    <row r="1223" spans="2:2" x14ac:dyDescent="0.25">
      <c r="B1223" s="1">
        <f t="shared" si="19"/>
        <v>46147</v>
      </c>
    </row>
    <row r="1224" spans="2:2" x14ac:dyDescent="0.25">
      <c r="B1224" s="1">
        <f t="shared" si="19"/>
        <v>46148</v>
      </c>
    </row>
    <row r="1225" spans="2:2" x14ac:dyDescent="0.25">
      <c r="B1225" s="1">
        <f t="shared" si="19"/>
        <v>46149</v>
      </c>
    </row>
    <row r="1226" spans="2:2" x14ac:dyDescent="0.25">
      <c r="B1226" s="1">
        <f t="shared" si="19"/>
        <v>46150</v>
      </c>
    </row>
    <row r="1227" spans="2:2" x14ac:dyDescent="0.25">
      <c r="B1227" s="1">
        <f t="shared" si="19"/>
        <v>46151</v>
      </c>
    </row>
    <row r="1228" spans="2:2" x14ac:dyDescent="0.25">
      <c r="B1228" s="1">
        <f t="shared" si="19"/>
        <v>46152</v>
      </c>
    </row>
    <row r="1229" spans="2:2" x14ac:dyDescent="0.25">
      <c r="B1229" s="1">
        <f t="shared" si="19"/>
        <v>46153</v>
      </c>
    </row>
    <row r="1230" spans="2:2" x14ac:dyDescent="0.25">
      <c r="B1230" s="1">
        <f t="shared" si="19"/>
        <v>46154</v>
      </c>
    </row>
    <row r="1231" spans="2:2" x14ac:dyDescent="0.25">
      <c r="B1231" s="1">
        <f t="shared" si="19"/>
        <v>46155</v>
      </c>
    </row>
    <row r="1232" spans="2:2" x14ac:dyDescent="0.25">
      <c r="B1232" s="1">
        <f t="shared" si="19"/>
        <v>46156</v>
      </c>
    </row>
    <row r="1233" spans="2:2" x14ac:dyDescent="0.25">
      <c r="B1233" s="1">
        <f t="shared" si="19"/>
        <v>46157</v>
      </c>
    </row>
    <row r="1234" spans="2:2" x14ac:dyDescent="0.25">
      <c r="B1234" s="1">
        <f t="shared" si="19"/>
        <v>46158</v>
      </c>
    </row>
    <row r="1235" spans="2:2" x14ac:dyDescent="0.25">
      <c r="B1235" s="1">
        <f t="shared" si="19"/>
        <v>46159</v>
      </c>
    </row>
    <row r="1236" spans="2:2" x14ac:dyDescent="0.25">
      <c r="B1236" s="1">
        <f t="shared" si="19"/>
        <v>46160</v>
      </c>
    </row>
    <row r="1237" spans="2:2" x14ac:dyDescent="0.25">
      <c r="B1237" s="1">
        <f t="shared" si="19"/>
        <v>46161</v>
      </c>
    </row>
    <row r="1238" spans="2:2" x14ac:dyDescent="0.25">
      <c r="B1238" s="1">
        <f t="shared" si="19"/>
        <v>46162</v>
      </c>
    </row>
    <row r="1239" spans="2:2" x14ac:dyDescent="0.25">
      <c r="B1239" s="1">
        <f t="shared" si="19"/>
        <v>46163</v>
      </c>
    </row>
    <row r="1240" spans="2:2" x14ac:dyDescent="0.25">
      <c r="B1240" s="1">
        <f t="shared" si="19"/>
        <v>46164</v>
      </c>
    </row>
    <row r="1241" spans="2:2" x14ac:dyDescent="0.25">
      <c r="B1241" s="1">
        <f t="shared" si="19"/>
        <v>46165</v>
      </c>
    </row>
    <row r="1242" spans="2:2" x14ac:dyDescent="0.25">
      <c r="B1242" s="1">
        <f t="shared" si="19"/>
        <v>46166</v>
      </c>
    </row>
    <row r="1243" spans="2:2" x14ac:dyDescent="0.25">
      <c r="B1243" s="1">
        <f t="shared" si="19"/>
        <v>46167</v>
      </c>
    </row>
    <row r="1244" spans="2:2" x14ac:dyDescent="0.25">
      <c r="B1244" s="1">
        <f t="shared" si="19"/>
        <v>46168</v>
      </c>
    </row>
    <row r="1245" spans="2:2" x14ac:dyDescent="0.25">
      <c r="B1245" s="1">
        <f t="shared" si="19"/>
        <v>46169</v>
      </c>
    </row>
    <row r="1246" spans="2:2" x14ac:dyDescent="0.25">
      <c r="B1246" s="1">
        <f t="shared" si="19"/>
        <v>46170</v>
      </c>
    </row>
    <row r="1247" spans="2:2" x14ac:dyDescent="0.25">
      <c r="B1247" s="1">
        <f t="shared" si="19"/>
        <v>46171</v>
      </c>
    </row>
    <row r="1248" spans="2:2" x14ac:dyDescent="0.25">
      <c r="B1248" s="1">
        <f t="shared" si="19"/>
        <v>46172</v>
      </c>
    </row>
    <row r="1249" spans="2:2" x14ac:dyDescent="0.25">
      <c r="B1249" s="1">
        <f t="shared" si="19"/>
        <v>46173</v>
      </c>
    </row>
    <row r="1250" spans="2:2" x14ac:dyDescent="0.25">
      <c r="B1250" s="1">
        <f t="shared" si="19"/>
        <v>46174</v>
      </c>
    </row>
    <row r="1251" spans="2:2" x14ac:dyDescent="0.25">
      <c r="B1251" s="1">
        <f t="shared" si="19"/>
        <v>46175</v>
      </c>
    </row>
    <row r="1252" spans="2:2" x14ac:dyDescent="0.25">
      <c r="B1252" s="1">
        <f t="shared" si="19"/>
        <v>46176</v>
      </c>
    </row>
    <row r="1253" spans="2:2" x14ac:dyDescent="0.25">
      <c r="B1253" s="1">
        <f t="shared" si="19"/>
        <v>46177</v>
      </c>
    </row>
    <row r="1254" spans="2:2" x14ac:dyDescent="0.25">
      <c r="B1254" s="1">
        <f t="shared" si="19"/>
        <v>46178</v>
      </c>
    </row>
    <row r="1255" spans="2:2" x14ac:dyDescent="0.25">
      <c r="B1255" s="1">
        <f t="shared" si="19"/>
        <v>46179</v>
      </c>
    </row>
    <row r="1256" spans="2:2" x14ac:dyDescent="0.25">
      <c r="B1256" s="1">
        <f t="shared" si="19"/>
        <v>46180</v>
      </c>
    </row>
    <row r="1257" spans="2:2" x14ac:dyDescent="0.25">
      <c r="B1257" s="1">
        <f t="shared" si="19"/>
        <v>46181</v>
      </c>
    </row>
    <row r="1258" spans="2:2" x14ac:dyDescent="0.25">
      <c r="B1258" s="1">
        <f t="shared" si="19"/>
        <v>46182</v>
      </c>
    </row>
    <row r="1259" spans="2:2" x14ac:dyDescent="0.25">
      <c r="B1259" s="1">
        <f t="shared" si="19"/>
        <v>46183</v>
      </c>
    </row>
    <row r="1260" spans="2:2" x14ac:dyDescent="0.25">
      <c r="B1260" s="1">
        <f t="shared" si="19"/>
        <v>46184</v>
      </c>
    </row>
    <row r="1261" spans="2:2" x14ac:dyDescent="0.25">
      <c r="B1261" s="1">
        <f t="shared" si="19"/>
        <v>46185</v>
      </c>
    </row>
    <row r="1262" spans="2:2" x14ac:dyDescent="0.25">
      <c r="B1262" s="1">
        <f t="shared" si="19"/>
        <v>46186</v>
      </c>
    </row>
    <row r="1263" spans="2:2" x14ac:dyDescent="0.25">
      <c r="B1263" s="1">
        <f t="shared" si="19"/>
        <v>46187</v>
      </c>
    </row>
    <row r="1264" spans="2:2" x14ac:dyDescent="0.25">
      <c r="B1264" s="1">
        <f t="shared" si="19"/>
        <v>46188</v>
      </c>
    </row>
    <row r="1265" spans="2:2" x14ac:dyDescent="0.25">
      <c r="B1265" s="1">
        <f t="shared" si="19"/>
        <v>46189</v>
      </c>
    </row>
    <row r="1266" spans="2:2" x14ac:dyDescent="0.25">
      <c r="B1266" s="1">
        <f t="shared" si="19"/>
        <v>46190</v>
      </c>
    </row>
    <row r="1267" spans="2:2" x14ac:dyDescent="0.25">
      <c r="B1267" s="1">
        <f t="shared" si="19"/>
        <v>46191</v>
      </c>
    </row>
    <row r="1268" spans="2:2" x14ac:dyDescent="0.25">
      <c r="B1268" s="1">
        <f t="shared" si="19"/>
        <v>46192</v>
      </c>
    </row>
    <row r="1269" spans="2:2" x14ac:dyDescent="0.25">
      <c r="B1269" s="1">
        <f t="shared" si="19"/>
        <v>46193</v>
      </c>
    </row>
    <row r="1270" spans="2:2" x14ac:dyDescent="0.25">
      <c r="B1270" s="1">
        <f t="shared" si="19"/>
        <v>46194</v>
      </c>
    </row>
    <row r="1271" spans="2:2" x14ac:dyDescent="0.25">
      <c r="B1271" s="1">
        <f t="shared" si="19"/>
        <v>46195</v>
      </c>
    </row>
    <row r="1272" spans="2:2" x14ac:dyDescent="0.25">
      <c r="B1272" s="1">
        <f t="shared" si="19"/>
        <v>46196</v>
      </c>
    </row>
    <row r="1273" spans="2:2" x14ac:dyDescent="0.25">
      <c r="B1273" s="1">
        <f t="shared" si="19"/>
        <v>46197</v>
      </c>
    </row>
    <row r="1274" spans="2:2" x14ac:dyDescent="0.25">
      <c r="B1274" s="1">
        <f t="shared" si="19"/>
        <v>46198</v>
      </c>
    </row>
    <row r="1275" spans="2:2" x14ac:dyDescent="0.25">
      <c r="B1275" s="1">
        <f t="shared" si="19"/>
        <v>46199</v>
      </c>
    </row>
    <row r="1276" spans="2:2" x14ac:dyDescent="0.25">
      <c r="B1276" s="1">
        <f t="shared" si="19"/>
        <v>46200</v>
      </c>
    </row>
    <row r="1277" spans="2:2" x14ac:dyDescent="0.25">
      <c r="B1277" s="1">
        <f t="shared" si="19"/>
        <v>46201</v>
      </c>
    </row>
    <row r="1278" spans="2:2" x14ac:dyDescent="0.25">
      <c r="B1278" s="1">
        <f t="shared" si="19"/>
        <v>46202</v>
      </c>
    </row>
    <row r="1279" spans="2:2" x14ac:dyDescent="0.25">
      <c r="B1279" s="1">
        <f t="shared" si="19"/>
        <v>46203</v>
      </c>
    </row>
    <row r="1280" spans="2:2" x14ac:dyDescent="0.25">
      <c r="B1280" s="1">
        <f t="shared" si="19"/>
        <v>46204</v>
      </c>
    </row>
    <row r="1281" spans="2:2" x14ac:dyDescent="0.25">
      <c r="B1281" s="1">
        <f t="shared" si="19"/>
        <v>46205</v>
      </c>
    </row>
    <row r="1282" spans="2:2" x14ac:dyDescent="0.25">
      <c r="B1282" s="1">
        <f t="shared" si="19"/>
        <v>46206</v>
      </c>
    </row>
    <row r="1283" spans="2:2" x14ac:dyDescent="0.25">
      <c r="B1283" s="1">
        <f t="shared" si="19"/>
        <v>46207</v>
      </c>
    </row>
    <row r="1284" spans="2:2" x14ac:dyDescent="0.25">
      <c r="B1284" s="1">
        <f t="shared" ref="B1284:B1347" si="20">+B1283+1</f>
        <v>46208</v>
      </c>
    </row>
    <row r="1285" spans="2:2" x14ac:dyDescent="0.25">
      <c r="B1285" s="1">
        <f t="shared" si="20"/>
        <v>46209</v>
      </c>
    </row>
    <row r="1286" spans="2:2" x14ac:dyDescent="0.25">
      <c r="B1286" s="1">
        <f t="shared" si="20"/>
        <v>46210</v>
      </c>
    </row>
    <row r="1287" spans="2:2" x14ac:dyDescent="0.25">
      <c r="B1287" s="1">
        <f t="shared" si="20"/>
        <v>46211</v>
      </c>
    </row>
    <row r="1288" spans="2:2" x14ac:dyDescent="0.25">
      <c r="B1288" s="1">
        <f t="shared" si="20"/>
        <v>46212</v>
      </c>
    </row>
    <row r="1289" spans="2:2" x14ac:dyDescent="0.25">
      <c r="B1289" s="1">
        <f t="shared" si="20"/>
        <v>46213</v>
      </c>
    </row>
    <row r="1290" spans="2:2" x14ac:dyDescent="0.25">
      <c r="B1290" s="1">
        <f t="shared" si="20"/>
        <v>46214</v>
      </c>
    </row>
    <row r="1291" spans="2:2" x14ac:dyDescent="0.25">
      <c r="B1291" s="1">
        <f t="shared" si="20"/>
        <v>46215</v>
      </c>
    </row>
    <row r="1292" spans="2:2" x14ac:dyDescent="0.25">
      <c r="B1292" s="1">
        <f t="shared" si="20"/>
        <v>46216</v>
      </c>
    </row>
    <row r="1293" spans="2:2" x14ac:dyDescent="0.25">
      <c r="B1293" s="1">
        <f t="shared" si="20"/>
        <v>46217</v>
      </c>
    </row>
    <row r="1294" spans="2:2" x14ac:dyDescent="0.25">
      <c r="B1294" s="1">
        <f t="shared" si="20"/>
        <v>46218</v>
      </c>
    </row>
    <row r="1295" spans="2:2" x14ac:dyDescent="0.25">
      <c r="B1295" s="1">
        <f t="shared" si="20"/>
        <v>46219</v>
      </c>
    </row>
    <row r="1296" spans="2:2" x14ac:dyDescent="0.25">
      <c r="B1296" s="1">
        <f t="shared" si="20"/>
        <v>46220</v>
      </c>
    </row>
    <row r="1297" spans="2:2" x14ac:dyDescent="0.25">
      <c r="B1297" s="1">
        <f t="shared" si="20"/>
        <v>46221</v>
      </c>
    </row>
    <row r="1298" spans="2:2" x14ac:dyDescent="0.25">
      <c r="B1298" s="1">
        <f t="shared" si="20"/>
        <v>46222</v>
      </c>
    </row>
    <row r="1299" spans="2:2" x14ac:dyDescent="0.25">
      <c r="B1299" s="1">
        <f t="shared" si="20"/>
        <v>46223</v>
      </c>
    </row>
    <row r="1300" spans="2:2" x14ac:dyDescent="0.25">
      <c r="B1300" s="1">
        <f t="shared" si="20"/>
        <v>46224</v>
      </c>
    </row>
    <row r="1301" spans="2:2" x14ac:dyDescent="0.25">
      <c r="B1301" s="1">
        <f t="shared" si="20"/>
        <v>46225</v>
      </c>
    </row>
    <row r="1302" spans="2:2" x14ac:dyDescent="0.25">
      <c r="B1302" s="1">
        <f t="shared" si="20"/>
        <v>46226</v>
      </c>
    </row>
    <row r="1303" spans="2:2" x14ac:dyDescent="0.25">
      <c r="B1303" s="1">
        <f t="shared" si="20"/>
        <v>46227</v>
      </c>
    </row>
    <row r="1304" spans="2:2" x14ac:dyDescent="0.25">
      <c r="B1304" s="1">
        <f t="shared" si="20"/>
        <v>46228</v>
      </c>
    </row>
    <row r="1305" spans="2:2" x14ac:dyDescent="0.25">
      <c r="B1305" s="1">
        <f t="shared" si="20"/>
        <v>46229</v>
      </c>
    </row>
    <row r="1306" spans="2:2" x14ac:dyDescent="0.25">
      <c r="B1306" s="1">
        <f t="shared" si="20"/>
        <v>46230</v>
      </c>
    </row>
    <row r="1307" spans="2:2" x14ac:dyDescent="0.25">
      <c r="B1307" s="1">
        <f t="shared" si="20"/>
        <v>46231</v>
      </c>
    </row>
    <row r="1308" spans="2:2" x14ac:dyDescent="0.25">
      <c r="B1308" s="1">
        <f t="shared" si="20"/>
        <v>46232</v>
      </c>
    </row>
    <row r="1309" spans="2:2" x14ac:dyDescent="0.25">
      <c r="B1309" s="1">
        <f t="shared" si="20"/>
        <v>46233</v>
      </c>
    </row>
    <row r="1310" spans="2:2" x14ac:dyDescent="0.25">
      <c r="B1310" s="1">
        <f t="shared" si="20"/>
        <v>46234</v>
      </c>
    </row>
    <row r="1311" spans="2:2" x14ac:dyDescent="0.25">
      <c r="B1311" s="1">
        <f t="shared" si="20"/>
        <v>46235</v>
      </c>
    </row>
    <row r="1312" spans="2:2" x14ac:dyDescent="0.25">
      <c r="B1312" s="1">
        <f t="shared" si="20"/>
        <v>46236</v>
      </c>
    </row>
    <row r="1313" spans="2:2" x14ac:dyDescent="0.25">
      <c r="B1313" s="1">
        <f t="shared" si="20"/>
        <v>46237</v>
      </c>
    </row>
    <row r="1314" spans="2:2" x14ac:dyDescent="0.25">
      <c r="B1314" s="1">
        <f t="shared" si="20"/>
        <v>46238</v>
      </c>
    </row>
    <row r="1315" spans="2:2" x14ac:dyDescent="0.25">
      <c r="B1315" s="1">
        <f t="shared" si="20"/>
        <v>46239</v>
      </c>
    </row>
    <row r="1316" spans="2:2" x14ac:dyDescent="0.25">
      <c r="B1316" s="1">
        <f t="shared" si="20"/>
        <v>46240</v>
      </c>
    </row>
    <row r="1317" spans="2:2" x14ac:dyDescent="0.25">
      <c r="B1317" s="1">
        <f t="shared" si="20"/>
        <v>46241</v>
      </c>
    </row>
    <row r="1318" spans="2:2" x14ac:dyDescent="0.25">
      <c r="B1318" s="1">
        <f t="shared" si="20"/>
        <v>46242</v>
      </c>
    </row>
    <row r="1319" spans="2:2" x14ac:dyDescent="0.25">
      <c r="B1319" s="1">
        <f t="shared" si="20"/>
        <v>46243</v>
      </c>
    </row>
    <row r="1320" spans="2:2" x14ac:dyDescent="0.25">
      <c r="B1320" s="1">
        <f t="shared" si="20"/>
        <v>46244</v>
      </c>
    </row>
    <row r="1321" spans="2:2" x14ac:dyDescent="0.25">
      <c r="B1321" s="1">
        <f t="shared" si="20"/>
        <v>46245</v>
      </c>
    </row>
    <row r="1322" spans="2:2" x14ac:dyDescent="0.25">
      <c r="B1322" s="1">
        <f t="shared" si="20"/>
        <v>46246</v>
      </c>
    </row>
    <row r="1323" spans="2:2" x14ac:dyDescent="0.25">
      <c r="B1323" s="1">
        <f t="shared" si="20"/>
        <v>46247</v>
      </c>
    </row>
    <row r="1324" spans="2:2" x14ac:dyDescent="0.25">
      <c r="B1324" s="1">
        <f t="shared" si="20"/>
        <v>46248</v>
      </c>
    </row>
    <row r="1325" spans="2:2" x14ac:dyDescent="0.25">
      <c r="B1325" s="1">
        <f t="shared" si="20"/>
        <v>46249</v>
      </c>
    </row>
    <row r="1326" spans="2:2" x14ac:dyDescent="0.25">
      <c r="B1326" s="1">
        <f t="shared" si="20"/>
        <v>46250</v>
      </c>
    </row>
    <row r="1327" spans="2:2" x14ac:dyDescent="0.25">
      <c r="B1327" s="1">
        <f t="shared" si="20"/>
        <v>46251</v>
      </c>
    </row>
    <row r="1328" spans="2:2" x14ac:dyDescent="0.25">
      <c r="B1328" s="1">
        <f t="shared" si="20"/>
        <v>46252</v>
      </c>
    </row>
    <row r="1329" spans="2:2" x14ac:dyDescent="0.25">
      <c r="B1329" s="1">
        <f t="shared" si="20"/>
        <v>46253</v>
      </c>
    </row>
    <row r="1330" spans="2:2" x14ac:dyDescent="0.25">
      <c r="B1330" s="1">
        <f t="shared" si="20"/>
        <v>46254</v>
      </c>
    </row>
    <row r="1331" spans="2:2" x14ac:dyDescent="0.25">
      <c r="B1331" s="1">
        <f t="shared" si="20"/>
        <v>46255</v>
      </c>
    </row>
    <row r="1332" spans="2:2" x14ac:dyDescent="0.25">
      <c r="B1332" s="1">
        <f t="shared" si="20"/>
        <v>46256</v>
      </c>
    </row>
    <row r="1333" spans="2:2" x14ac:dyDescent="0.25">
      <c r="B1333" s="1">
        <f t="shared" si="20"/>
        <v>46257</v>
      </c>
    </row>
    <row r="1334" spans="2:2" x14ac:dyDescent="0.25">
      <c r="B1334" s="1">
        <f t="shared" si="20"/>
        <v>46258</v>
      </c>
    </row>
    <row r="1335" spans="2:2" x14ac:dyDescent="0.25">
      <c r="B1335" s="1">
        <f t="shared" si="20"/>
        <v>46259</v>
      </c>
    </row>
    <row r="1336" spans="2:2" x14ac:dyDescent="0.25">
      <c r="B1336" s="1">
        <f t="shared" si="20"/>
        <v>46260</v>
      </c>
    </row>
    <row r="1337" spans="2:2" x14ac:dyDescent="0.25">
      <c r="B1337" s="1">
        <f t="shared" si="20"/>
        <v>46261</v>
      </c>
    </row>
    <row r="1338" spans="2:2" x14ac:dyDescent="0.25">
      <c r="B1338" s="1">
        <f t="shared" si="20"/>
        <v>46262</v>
      </c>
    </row>
    <row r="1339" spans="2:2" x14ac:dyDescent="0.25">
      <c r="B1339" s="1">
        <f t="shared" si="20"/>
        <v>46263</v>
      </c>
    </row>
    <row r="1340" spans="2:2" x14ac:dyDescent="0.25">
      <c r="B1340" s="1">
        <f t="shared" si="20"/>
        <v>46264</v>
      </c>
    </row>
    <row r="1341" spans="2:2" x14ac:dyDescent="0.25">
      <c r="B1341" s="1">
        <f t="shared" si="20"/>
        <v>46265</v>
      </c>
    </row>
    <row r="1342" spans="2:2" x14ac:dyDescent="0.25">
      <c r="B1342" s="1">
        <f t="shared" si="20"/>
        <v>46266</v>
      </c>
    </row>
    <row r="1343" spans="2:2" x14ac:dyDescent="0.25">
      <c r="B1343" s="1">
        <f t="shared" si="20"/>
        <v>46267</v>
      </c>
    </row>
    <row r="1344" spans="2:2" x14ac:dyDescent="0.25">
      <c r="B1344" s="1">
        <f t="shared" si="20"/>
        <v>46268</v>
      </c>
    </row>
    <row r="1345" spans="2:2" x14ac:dyDescent="0.25">
      <c r="B1345" s="1">
        <f t="shared" si="20"/>
        <v>46269</v>
      </c>
    </row>
    <row r="1346" spans="2:2" x14ac:dyDescent="0.25">
      <c r="B1346" s="1">
        <f t="shared" si="20"/>
        <v>46270</v>
      </c>
    </row>
    <row r="1347" spans="2:2" x14ac:dyDescent="0.25">
      <c r="B1347" s="1">
        <f t="shared" si="20"/>
        <v>46271</v>
      </c>
    </row>
    <row r="1348" spans="2:2" x14ac:dyDescent="0.25">
      <c r="B1348" s="1">
        <f t="shared" ref="B1348:B1411" si="21">+B1347+1</f>
        <v>46272</v>
      </c>
    </row>
    <row r="1349" spans="2:2" x14ac:dyDescent="0.25">
      <c r="B1349" s="1">
        <f t="shared" si="21"/>
        <v>46273</v>
      </c>
    </row>
    <row r="1350" spans="2:2" x14ac:dyDescent="0.25">
      <c r="B1350" s="1">
        <f t="shared" si="21"/>
        <v>46274</v>
      </c>
    </row>
    <row r="1351" spans="2:2" x14ac:dyDescent="0.25">
      <c r="B1351" s="1">
        <f t="shared" si="21"/>
        <v>46275</v>
      </c>
    </row>
    <row r="1352" spans="2:2" x14ac:dyDescent="0.25">
      <c r="B1352" s="1">
        <f t="shared" si="21"/>
        <v>46276</v>
      </c>
    </row>
    <row r="1353" spans="2:2" x14ac:dyDescent="0.25">
      <c r="B1353" s="1">
        <f t="shared" si="21"/>
        <v>46277</v>
      </c>
    </row>
    <row r="1354" spans="2:2" x14ac:dyDescent="0.25">
      <c r="B1354" s="1">
        <f t="shared" si="21"/>
        <v>46278</v>
      </c>
    </row>
    <row r="1355" spans="2:2" x14ac:dyDescent="0.25">
      <c r="B1355" s="1">
        <f t="shared" si="21"/>
        <v>46279</v>
      </c>
    </row>
    <row r="1356" spans="2:2" x14ac:dyDescent="0.25">
      <c r="B1356" s="1">
        <f t="shared" si="21"/>
        <v>46280</v>
      </c>
    </row>
    <row r="1357" spans="2:2" x14ac:dyDescent="0.25">
      <c r="B1357" s="1">
        <f t="shared" si="21"/>
        <v>46281</v>
      </c>
    </row>
    <row r="1358" spans="2:2" x14ac:dyDescent="0.25">
      <c r="B1358" s="1">
        <f t="shared" si="21"/>
        <v>46282</v>
      </c>
    </row>
    <row r="1359" spans="2:2" x14ac:dyDescent="0.25">
      <c r="B1359" s="1">
        <f t="shared" si="21"/>
        <v>46283</v>
      </c>
    </row>
    <row r="1360" spans="2:2" x14ac:dyDescent="0.25">
      <c r="B1360" s="1">
        <f t="shared" si="21"/>
        <v>46284</v>
      </c>
    </row>
    <row r="1361" spans="2:2" x14ac:dyDescent="0.25">
      <c r="B1361" s="1">
        <f t="shared" si="21"/>
        <v>46285</v>
      </c>
    </row>
    <row r="1362" spans="2:2" x14ac:dyDescent="0.25">
      <c r="B1362" s="1">
        <f t="shared" si="21"/>
        <v>46286</v>
      </c>
    </row>
    <row r="1363" spans="2:2" x14ac:dyDescent="0.25">
      <c r="B1363" s="1">
        <f t="shared" si="21"/>
        <v>46287</v>
      </c>
    </row>
    <row r="1364" spans="2:2" x14ac:dyDescent="0.25">
      <c r="B1364" s="1">
        <f t="shared" si="21"/>
        <v>46288</v>
      </c>
    </row>
    <row r="1365" spans="2:2" x14ac:dyDescent="0.25">
      <c r="B1365" s="1">
        <f t="shared" si="21"/>
        <v>46289</v>
      </c>
    </row>
    <row r="1366" spans="2:2" x14ac:dyDescent="0.25">
      <c r="B1366" s="1">
        <f t="shared" si="21"/>
        <v>46290</v>
      </c>
    </row>
    <row r="1367" spans="2:2" x14ac:dyDescent="0.25">
      <c r="B1367" s="1">
        <f t="shared" si="21"/>
        <v>46291</v>
      </c>
    </row>
    <row r="1368" spans="2:2" x14ac:dyDescent="0.25">
      <c r="B1368" s="1">
        <f t="shared" si="21"/>
        <v>46292</v>
      </c>
    </row>
    <row r="1369" spans="2:2" x14ac:dyDescent="0.25">
      <c r="B1369" s="1">
        <f t="shared" si="21"/>
        <v>46293</v>
      </c>
    </row>
    <row r="1370" spans="2:2" x14ac:dyDescent="0.25">
      <c r="B1370" s="1">
        <f t="shared" si="21"/>
        <v>46294</v>
      </c>
    </row>
    <row r="1371" spans="2:2" x14ac:dyDescent="0.25">
      <c r="B1371" s="1">
        <f t="shared" si="21"/>
        <v>46295</v>
      </c>
    </row>
    <row r="1372" spans="2:2" x14ac:dyDescent="0.25">
      <c r="B1372" s="1">
        <f t="shared" si="21"/>
        <v>46296</v>
      </c>
    </row>
    <row r="1373" spans="2:2" x14ac:dyDescent="0.25">
      <c r="B1373" s="1">
        <f t="shared" si="21"/>
        <v>46297</v>
      </c>
    </row>
    <row r="1374" spans="2:2" x14ac:dyDescent="0.25">
      <c r="B1374" s="1">
        <f t="shared" si="21"/>
        <v>46298</v>
      </c>
    </row>
    <row r="1375" spans="2:2" x14ac:dyDescent="0.25">
      <c r="B1375" s="1">
        <f t="shared" si="21"/>
        <v>46299</v>
      </c>
    </row>
    <row r="1376" spans="2:2" x14ac:dyDescent="0.25">
      <c r="B1376" s="1">
        <f t="shared" si="21"/>
        <v>46300</v>
      </c>
    </row>
    <row r="1377" spans="2:2" x14ac:dyDescent="0.25">
      <c r="B1377" s="1">
        <f t="shared" si="21"/>
        <v>46301</v>
      </c>
    </row>
    <row r="1378" spans="2:2" x14ac:dyDescent="0.25">
      <c r="B1378" s="1">
        <f t="shared" si="21"/>
        <v>46302</v>
      </c>
    </row>
    <row r="1379" spans="2:2" x14ac:dyDescent="0.25">
      <c r="B1379" s="1">
        <f t="shared" si="21"/>
        <v>46303</v>
      </c>
    </row>
    <row r="1380" spans="2:2" x14ac:dyDescent="0.25">
      <c r="B1380" s="1">
        <f t="shared" si="21"/>
        <v>46304</v>
      </c>
    </row>
    <row r="1381" spans="2:2" x14ac:dyDescent="0.25">
      <c r="B1381" s="1">
        <f t="shared" si="21"/>
        <v>46305</v>
      </c>
    </row>
    <row r="1382" spans="2:2" x14ac:dyDescent="0.25">
      <c r="B1382" s="1">
        <f t="shared" si="21"/>
        <v>46306</v>
      </c>
    </row>
    <row r="1383" spans="2:2" x14ac:dyDescent="0.25">
      <c r="B1383" s="1">
        <f t="shared" si="21"/>
        <v>46307</v>
      </c>
    </row>
    <row r="1384" spans="2:2" x14ac:dyDescent="0.25">
      <c r="B1384" s="1">
        <f t="shared" si="21"/>
        <v>46308</v>
      </c>
    </row>
    <row r="1385" spans="2:2" x14ac:dyDescent="0.25">
      <c r="B1385" s="1">
        <f t="shared" si="21"/>
        <v>46309</v>
      </c>
    </row>
    <row r="1386" spans="2:2" x14ac:dyDescent="0.25">
      <c r="B1386" s="1">
        <f t="shared" si="21"/>
        <v>46310</v>
      </c>
    </row>
    <row r="1387" spans="2:2" x14ac:dyDescent="0.25">
      <c r="B1387" s="1">
        <f t="shared" si="21"/>
        <v>46311</v>
      </c>
    </row>
    <row r="1388" spans="2:2" x14ac:dyDescent="0.25">
      <c r="B1388" s="1">
        <f t="shared" si="21"/>
        <v>46312</v>
      </c>
    </row>
    <row r="1389" spans="2:2" x14ac:dyDescent="0.25">
      <c r="B1389" s="1">
        <f t="shared" si="21"/>
        <v>46313</v>
      </c>
    </row>
    <row r="1390" spans="2:2" x14ac:dyDescent="0.25">
      <c r="B1390" s="1">
        <f t="shared" si="21"/>
        <v>46314</v>
      </c>
    </row>
    <row r="1391" spans="2:2" x14ac:dyDescent="0.25">
      <c r="B1391" s="1">
        <f t="shared" si="21"/>
        <v>46315</v>
      </c>
    </row>
    <row r="1392" spans="2:2" x14ac:dyDescent="0.25">
      <c r="B1392" s="1">
        <f t="shared" si="21"/>
        <v>46316</v>
      </c>
    </row>
    <row r="1393" spans="2:2" x14ac:dyDescent="0.25">
      <c r="B1393" s="1">
        <f t="shared" si="21"/>
        <v>46317</v>
      </c>
    </row>
    <row r="1394" spans="2:2" x14ac:dyDescent="0.25">
      <c r="B1394" s="1">
        <f t="shared" si="21"/>
        <v>46318</v>
      </c>
    </row>
    <row r="1395" spans="2:2" x14ac:dyDescent="0.25">
      <c r="B1395" s="1">
        <f t="shared" si="21"/>
        <v>46319</v>
      </c>
    </row>
    <row r="1396" spans="2:2" x14ac:dyDescent="0.25">
      <c r="B1396" s="1">
        <f t="shared" si="21"/>
        <v>46320</v>
      </c>
    </row>
    <row r="1397" spans="2:2" x14ac:dyDescent="0.25">
      <c r="B1397" s="1">
        <f t="shared" si="21"/>
        <v>46321</v>
      </c>
    </row>
    <row r="1398" spans="2:2" x14ac:dyDescent="0.25">
      <c r="B1398" s="1">
        <f t="shared" si="21"/>
        <v>46322</v>
      </c>
    </row>
    <row r="1399" spans="2:2" x14ac:dyDescent="0.25">
      <c r="B1399" s="1">
        <f t="shared" si="21"/>
        <v>46323</v>
      </c>
    </row>
    <row r="1400" spans="2:2" x14ac:dyDescent="0.25">
      <c r="B1400" s="1">
        <f t="shared" si="21"/>
        <v>46324</v>
      </c>
    </row>
    <row r="1401" spans="2:2" x14ac:dyDescent="0.25">
      <c r="B1401" s="1">
        <f t="shared" si="21"/>
        <v>46325</v>
      </c>
    </row>
    <row r="1402" spans="2:2" x14ac:dyDescent="0.25">
      <c r="B1402" s="1">
        <f t="shared" si="21"/>
        <v>46326</v>
      </c>
    </row>
    <row r="1403" spans="2:2" x14ac:dyDescent="0.25">
      <c r="B1403" s="1">
        <f t="shared" si="21"/>
        <v>46327</v>
      </c>
    </row>
    <row r="1404" spans="2:2" x14ac:dyDescent="0.25">
      <c r="B1404" s="1">
        <f t="shared" si="21"/>
        <v>46328</v>
      </c>
    </row>
    <row r="1405" spans="2:2" x14ac:dyDescent="0.25">
      <c r="B1405" s="1">
        <f t="shared" si="21"/>
        <v>46329</v>
      </c>
    </row>
    <row r="1406" spans="2:2" x14ac:dyDescent="0.25">
      <c r="B1406" s="1">
        <f t="shared" si="21"/>
        <v>46330</v>
      </c>
    </row>
    <row r="1407" spans="2:2" x14ac:dyDescent="0.25">
      <c r="B1407" s="1">
        <f t="shared" si="21"/>
        <v>46331</v>
      </c>
    </row>
    <row r="1408" spans="2:2" x14ac:dyDescent="0.25">
      <c r="B1408" s="1">
        <f t="shared" si="21"/>
        <v>46332</v>
      </c>
    </row>
    <row r="1409" spans="2:2" x14ac:dyDescent="0.25">
      <c r="B1409" s="1">
        <f t="shared" si="21"/>
        <v>46333</v>
      </c>
    </row>
    <row r="1410" spans="2:2" x14ac:dyDescent="0.25">
      <c r="B1410" s="1">
        <f t="shared" si="21"/>
        <v>46334</v>
      </c>
    </row>
    <row r="1411" spans="2:2" x14ac:dyDescent="0.25">
      <c r="B1411" s="1">
        <f t="shared" si="21"/>
        <v>46335</v>
      </c>
    </row>
    <row r="1412" spans="2:2" x14ac:dyDescent="0.25">
      <c r="B1412" s="1">
        <f t="shared" ref="B1412:B1475" si="22">+B1411+1</f>
        <v>46336</v>
      </c>
    </row>
    <row r="1413" spans="2:2" x14ac:dyDescent="0.25">
      <c r="B1413" s="1">
        <f t="shared" si="22"/>
        <v>46337</v>
      </c>
    </row>
    <row r="1414" spans="2:2" x14ac:dyDescent="0.25">
      <c r="B1414" s="1">
        <f t="shared" si="22"/>
        <v>46338</v>
      </c>
    </row>
    <row r="1415" spans="2:2" x14ac:dyDescent="0.25">
      <c r="B1415" s="1">
        <f t="shared" si="22"/>
        <v>46339</v>
      </c>
    </row>
    <row r="1416" spans="2:2" x14ac:dyDescent="0.25">
      <c r="B1416" s="1">
        <f t="shared" si="22"/>
        <v>46340</v>
      </c>
    </row>
    <row r="1417" spans="2:2" x14ac:dyDescent="0.25">
      <c r="B1417" s="1">
        <f t="shared" si="22"/>
        <v>46341</v>
      </c>
    </row>
    <row r="1418" spans="2:2" x14ac:dyDescent="0.25">
      <c r="B1418" s="1">
        <f t="shared" si="22"/>
        <v>46342</v>
      </c>
    </row>
    <row r="1419" spans="2:2" x14ac:dyDescent="0.25">
      <c r="B1419" s="1">
        <f t="shared" si="22"/>
        <v>46343</v>
      </c>
    </row>
    <row r="1420" spans="2:2" x14ac:dyDescent="0.25">
      <c r="B1420" s="1">
        <f t="shared" si="22"/>
        <v>46344</v>
      </c>
    </row>
    <row r="1421" spans="2:2" x14ac:dyDescent="0.25">
      <c r="B1421" s="1">
        <f t="shared" si="22"/>
        <v>46345</v>
      </c>
    </row>
    <row r="1422" spans="2:2" x14ac:dyDescent="0.25">
      <c r="B1422" s="1">
        <f t="shared" si="22"/>
        <v>46346</v>
      </c>
    </row>
    <row r="1423" spans="2:2" x14ac:dyDescent="0.25">
      <c r="B1423" s="1">
        <f t="shared" si="22"/>
        <v>46347</v>
      </c>
    </row>
    <row r="1424" spans="2:2" x14ac:dyDescent="0.25">
      <c r="B1424" s="1">
        <f t="shared" si="22"/>
        <v>46348</v>
      </c>
    </row>
    <row r="1425" spans="2:2" x14ac:dyDescent="0.25">
      <c r="B1425" s="1">
        <f t="shared" si="22"/>
        <v>46349</v>
      </c>
    </row>
    <row r="1426" spans="2:2" x14ac:dyDescent="0.25">
      <c r="B1426" s="1">
        <f t="shared" si="22"/>
        <v>46350</v>
      </c>
    </row>
    <row r="1427" spans="2:2" x14ac:dyDescent="0.25">
      <c r="B1427" s="1">
        <f t="shared" si="22"/>
        <v>46351</v>
      </c>
    </row>
    <row r="1428" spans="2:2" x14ac:dyDescent="0.25">
      <c r="B1428" s="1">
        <f t="shared" si="22"/>
        <v>46352</v>
      </c>
    </row>
    <row r="1429" spans="2:2" x14ac:dyDescent="0.25">
      <c r="B1429" s="1">
        <f t="shared" si="22"/>
        <v>46353</v>
      </c>
    </row>
    <row r="1430" spans="2:2" x14ac:dyDescent="0.25">
      <c r="B1430" s="1">
        <f t="shared" si="22"/>
        <v>46354</v>
      </c>
    </row>
    <row r="1431" spans="2:2" x14ac:dyDescent="0.25">
      <c r="B1431" s="1">
        <f t="shared" si="22"/>
        <v>46355</v>
      </c>
    </row>
    <row r="1432" spans="2:2" x14ac:dyDescent="0.25">
      <c r="B1432" s="1">
        <f t="shared" si="22"/>
        <v>46356</v>
      </c>
    </row>
    <row r="1433" spans="2:2" x14ac:dyDescent="0.25">
      <c r="B1433" s="1">
        <f t="shared" si="22"/>
        <v>46357</v>
      </c>
    </row>
    <row r="1434" spans="2:2" x14ac:dyDescent="0.25">
      <c r="B1434" s="1">
        <f t="shared" si="22"/>
        <v>46358</v>
      </c>
    </row>
    <row r="1435" spans="2:2" x14ac:dyDescent="0.25">
      <c r="B1435" s="1">
        <f t="shared" si="22"/>
        <v>46359</v>
      </c>
    </row>
    <row r="1436" spans="2:2" x14ac:dyDescent="0.25">
      <c r="B1436" s="1">
        <f t="shared" si="22"/>
        <v>46360</v>
      </c>
    </row>
    <row r="1437" spans="2:2" x14ac:dyDescent="0.25">
      <c r="B1437" s="1">
        <f t="shared" si="22"/>
        <v>46361</v>
      </c>
    </row>
    <row r="1438" spans="2:2" x14ac:dyDescent="0.25">
      <c r="B1438" s="1">
        <f t="shared" si="22"/>
        <v>46362</v>
      </c>
    </row>
    <row r="1439" spans="2:2" x14ac:dyDescent="0.25">
      <c r="B1439" s="1">
        <f t="shared" si="22"/>
        <v>46363</v>
      </c>
    </row>
    <row r="1440" spans="2:2" x14ac:dyDescent="0.25">
      <c r="B1440" s="1">
        <f t="shared" si="22"/>
        <v>46364</v>
      </c>
    </row>
    <row r="1441" spans="2:2" x14ac:dyDescent="0.25">
      <c r="B1441" s="1">
        <f t="shared" si="22"/>
        <v>46365</v>
      </c>
    </row>
    <row r="1442" spans="2:2" x14ac:dyDescent="0.25">
      <c r="B1442" s="1">
        <f t="shared" si="22"/>
        <v>46366</v>
      </c>
    </row>
    <row r="1443" spans="2:2" x14ac:dyDescent="0.25">
      <c r="B1443" s="1">
        <f t="shared" si="22"/>
        <v>46367</v>
      </c>
    </row>
    <row r="1444" spans="2:2" x14ac:dyDescent="0.25">
      <c r="B1444" s="1">
        <f t="shared" si="22"/>
        <v>46368</v>
      </c>
    </row>
    <row r="1445" spans="2:2" x14ac:dyDescent="0.25">
      <c r="B1445" s="1">
        <f t="shared" si="22"/>
        <v>46369</v>
      </c>
    </row>
    <row r="1446" spans="2:2" x14ac:dyDescent="0.25">
      <c r="B1446" s="1">
        <f t="shared" si="22"/>
        <v>46370</v>
      </c>
    </row>
    <row r="1447" spans="2:2" x14ac:dyDescent="0.25">
      <c r="B1447" s="1">
        <f t="shared" si="22"/>
        <v>46371</v>
      </c>
    </row>
    <row r="1448" spans="2:2" x14ac:dyDescent="0.25">
      <c r="B1448" s="1">
        <f t="shared" si="22"/>
        <v>46372</v>
      </c>
    </row>
    <row r="1449" spans="2:2" x14ac:dyDescent="0.25">
      <c r="B1449" s="1">
        <f t="shared" si="22"/>
        <v>46373</v>
      </c>
    </row>
    <row r="1450" spans="2:2" x14ac:dyDescent="0.25">
      <c r="B1450" s="1">
        <f t="shared" si="22"/>
        <v>46374</v>
      </c>
    </row>
    <row r="1451" spans="2:2" x14ac:dyDescent="0.25">
      <c r="B1451" s="1">
        <f t="shared" si="22"/>
        <v>46375</v>
      </c>
    </row>
    <row r="1452" spans="2:2" x14ac:dyDescent="0.25">
      <c r="B1452" s="1">
        <f t="shared" si="22"/>
        <v>46376</v>
      </c>
    </row>
    <row r="1453" spans="2:2" x14ac:dyDescent="0.25">
      <c r="B1453" s="1">
        <f t="shared" si="22"/>
        <v>46377</v>
      </c>
    </row>
    <row r="1454" spans="2:2" x14ac:dyDescent="0.25">
      <c r="B1454" s="1">
        <f t="shared" si="22"/>
        <v>46378</v>
      </c>
    </row>
    <row r="1455" spans="2:2" x14ac:dyDescent="0.25">
      <c r="B1455" s="1">
        <f t="shared" si="22"/>
        <v>46379</v>
      </c>
    </row>
    <row r="1456" spans="2:2" x14ac:dyDescent="0.25">
      <c r="B1456" s="1">
        <f t="shared" si="22"/>
        <v>46380</v>
      </c>
    </row>
    <row r="1457" spans="2:2" x14ac:dyDescent="0.25">
      <c r="B1457" s="1">
        <f t="shared" si="22"/>
        <v>46381</v>
      </c>
    </row>
    <row r="1458" spans="2:2" x14ac:dyDescent="0.25">
      <c r="B1458" s="1">
        <f t="shared" si="22"/>
        <v>46382</v>
      </c>
    </row>
    <row r="1459" spans="2:2" x14ac:dyDescent="0.25">
      <c r="B1459" s="1">
        <f t="shared" si="22"/>
        <v>46383</v>
      </c>
    </row>
    <row r="1460" spans="2:2" x14ac:dyDescent="0.25">
      <c r="B1460" s="1">
        <f t="shared" si="22"/>
        <v>46384</v>
      </c>
    </row>
    <row r="1461" spans="2:2" x14ac:dyDescent="0.25">
      <c r="B1461" s="1">
        <f t="shared" si="22"/>
        <v>46385</v>
      </c>
    </row>
    <row r="1462" spans="2:2" x14ac:dyDescent="0.25">
      <c r="B1462" s="1">
        <f t="shared" si="22"/>
        <v>46386</v>
      </c>
    </row>
    <row r="1463" spans="2:2" x14ac:dyDescent="0.25">
      <c r="B1463" s="1">
        <f t="shared" si="22"/>
        <v>46387</v>
      </c>
    </row>
    <row r="1464" spans="2:2" x14ac:dyDescent="0.25">
      <c r="B1464" s="1">
        <f t="shared" si="22"/>
        <v>46388</v>
      </c>
    </row>
    <row r="1465" spans="2:2" x14ac:dyDescent="0.25">
      <c r="B1465" s="1">
        <f t="shared" si="22"/>
        <v>46389</v>
      </c>
    </row>
    <row r="1466" spans="2:2" x14ac:dyDescent="0.25">
      <c r="B1466" s="1">
        <f t="shared" si="22"/>
        <v>46390</v>
      </c>
    </row>
    <row r="1467" spans="2:2" x14ac:dyDescent="0.25">
      <c r="B1467" s="1">
        <f t="shared" si="22"/>
        <v>46391</v>
      </c>
    </row>
    <row r="1468" spans="2:2" x14ac:dyDescent="0.25">
      <c r="B1468" s="1">
        <f t="shared" si="22"/>
        <v>46392</v>
      </c>
    </row>
    <row r="1469" spans="2:2" x14ac:dyDescent="0.25">
      <c r="B1469" s="1">
        <f t="shared" si="22"/>
        <v>46393</v>
      </c>
    </row>
    <row r="1470" spans="2:2" x14ac:dyDescent="0.25">
      <c r="B1470" s="1">
        <f t="shared" si="22"/>
        <v>46394</v>
      </c>
    </row>
    <row r="1471" spans="2:2" x14ac:dyDescent="0.25">
      <c r="B1471" s="1">
        <f t="shared" si="22"/>
        <v>46395</v>
      </c>
    </row>
    <row r="1472" spans="2:2" x14ac:dyDescent="0.25">
      <c r="B1472" s="1">
        <f t="shared" si="22"/>
        <v>46396</v>
      </c>
    </row>
    <row r="1473" spans="2:2" x14ac:dyDescent="0.25">
      <c r="B1473" s="1">
        <f t="shared" si="22"/>
        <v>46397</v>
      </c>
    </row>
    <row r="1474" spans="2:2" x14ac:dyDescent="0.25">
      <c r="B1474" s="1">
        <f t="shared" si="22"/>
        <v>46398</v>
      </c>
    </row>
    <row r="1475" spans="2:2" x14ac:dyDescent="0.25">
      <c r="B1475" s="1">
        <f t="shared" si="22"/>
        <v>46399</v>
      </c>
    </row>
    <row r="1476" spans="2:2" x14ac:dyDescent="0.25">
      <c r="B1476" s="1">
        <f t="shared" ref="B1476:B1521" si="23">+B1475+1</f>
        <v>46400</v>
      </c>
    </row>
    <row r="1477" spans="2:2" x14ac:dyDescent="0.25">
      <c r="B1477" s="1">
        <f t="shared" si="23"/>
        <v>46401</v>
      </c>
    </row>
    <row r="1478" spans="2:2" x14ac:dyDescent="0.25">
      <c r="B1478" s="1">
        <f t="shared" si="23"/>
        <v>46402</v>
      </c>
    </row>
    <row r="1479" spans="2:2" x14ac:dyDescent="0.25">
      <c r="B1479" s="1">
        <f t="shared" si="23"/>
        <v>46403</v>
      </c>
    </row>
    <row r="1480" spans="2:2" x14ac:dyDescent="0.25">
      <c r="B1480" s="1">
        <f t="shared" si="23"/>
        <v>46404</v>
      </c>
    </row>
    <row r="1481" spans="2:2" x14ac:dyDescent="0.25">
      <c r="B1481" s="1">
        <f t="shared" si="23"/>
        <v>46405</v>
      </c>
    </row>
    <row r="1482" spans="2:2" x14ac:dyDescent="0.25">
      <c r="B1482" s="1">
        <f t="shared" si="23"/>
        <v>46406</v>
      </c>
    </row>
    <row r="1483" spans="2:2" x14ac:dyDescent="0.25">
      <c r="B1483" s="1">
        <f t="shared" si="23"/>
        <v>46407</v>
      </c>
    </row>
    <row r="1484" spans="2:2" x14ac:dyDescent="0.25">
      <c r="B1484" s="1">
        <f t="shared" si="23"/>
        <v>46408</v>
      </c>
    </row>
    <row r="1485" spans="2:2" x14ac:dyDescent="0.25">
      <c r="B1485" s="1">
        <f t="shared" si="23"/>
        <v>46409</v>
      </c>
    </row>
    <row r="1486" spans="2:2" x14ac:dyDescent="0.25">
      <c r="B1486" s="1">
        <f t="shared" si="23"/>
        <v>46410</v>
      </c>
    </row>
    <row r="1487" spans="2:2" x14ac:dyDescent="0.25">
      <c r="B1487" s="1">
        <f t="shared" si="23"/>
        <v>46411</v>
      </c>
    </row>
    <row r="1488" spans="2:2" x14ac:dyDescent="0.25">
      <c r="B1488" s="1">
        <f t="shared" si="23"/>
        <v>46412</v>
      </c>
    </row>
    <row r="1489" spans="2:2" x14ac:dyDescent="0.25">
      <c r="B1489" s="1">
        <f t="shared" si="23"/>
        <v>46413</v>
      </c>
    </row>
    <row r="1490" spans="2:2" x14ac:dyDescent="0.25">
      <c r="B1490" s="1">
        <f t="shared" si="23"/>
        <v>46414</v>
      </c>
    </row>
    <row r="1491" spans="2:2" x14ac:dyDescent="0.25">
      <c r="B1491" s="1">
        <f t="shared" si="23"/>
        <v>46415</v>
      </c>
    </row>
    <row r="1492" spans="2:2" x14ac:dyDescent="0.25">
      <c r="B1492" s="1">
        <f t="shared" si="23"/>
        <v>46416</v>
      </c>
    </row>
    <row r="1493" spans="2:2" x14ac:dyDescent="0.25">
      <c r="B1493" s="1">
        <f t="shared" si="23"/>
        <v>46417</v>
      </c>
    </row>
    <row r="1494" spans="2:2" x14ac:dyDescent="0.25">
      <c r="B1494" s="1">
        <f t="shared" si="23"/>
        <v>46418</v>
      </c>
    </row>
    <row r="1495" spans="2:2" x14ac:dyDescent="0.25">
      <c r="B1495" s="1">
        <f t="shared" si="23"/>
        <v>46419</v>
      </c>
    </row>
    <row r="1496" spans="2:2" x14ac:dyDescent="0.25">
      <c r="B1496" s="1">
        <f t="shared" si="23"/>
        <v>46420</v>
      </c>
    </row>
    <row r="1497" spans="2:2" x14ac:dyDescent="0.25">
      <c r="B1497" s="1">
        <f t="shared" si="23"/>
        <v>46421</v>
      </c>
    </row>
    <row r="1498" spans="2:2" x14ac:dyDescent="0.25">
      <c r="B1498" s="1">
        <f t="shared" si="23"/>
        <v>46422</v>
      </c>
    </row>
    <row r="1499" spans="2:2" x14ac:dyDescent="0.25">
      <c r="B1499" s="1">
        <f t="shared" si="23"/>
        <v>46423</v>
      </c>
    </row>
    <row r="1500" spans="2:2" x14ac:dyDescent="0.25">
      <c r="B1500" s="1">
        <f t="shared" si="23"/>
        <v>46424</v>
      </c>
    </row>
    <row r="1501" spans="2:2" x14ac:dyDescent="0.25">
      <c r="B1501" s="1">
        <f t="shared" si="23"/>
        <v>46425</v>
      </c>
    </row>
    <row r="1502" spans="2:2" x14ac:dyDescent="0.25">
      <c r="B1502" s="1">
        <f t="shared" si="23"/>
        <v>46426</v>
      </c>
    </row>
    <row r="1503" spans="2:2" x14ac:dyDescent="0.25">
      <c r="B1503" s="1">
        <f t="shared" si="23"/>
        <v>46427</v>
      </c>
    </row>
    <row r="1504" spans="2:2" x14ac:dyDescent="0.25">
      <c r="B1504" s="1">
        <f t="shared" si="23"/>
        <v>46428</v>
      </c>
    </row>
    <row r="1505" spans="2:2" x14ac:dyDescent="0.25">
      <c r="B1505" s="1">
        <f t="shared" si="23"/>
        <v>46429</v>
      </c>
    </row>
    <row r="1506" spans="2:2" x14ac:dyDescent="0.25">
      <c r="B1506" s="1">
        <f t="shared" si="23"/>
        <v>46430</v>
      </c>
    </row>
    <row r="1507" spans="2:2" x14ac:dyDescent="0.25">
      <c r="B1507" s="1">
        <f t="shared" si="23"/>
        <v>46431</v>
      </c>
    </row>
    <row r="1508" spans="2:2" x14ac:dyDescent="0.25">
      <c r="B1508" s="1">
        <f t="shared" si="23"/>
        <v>46432</v>
      </c>
    </row>
    <row r="1509" spans="2:2" x14ac:dyDescent="0.25">
      <c r="B1509" s="1">
        <f t="shared" si="23"/>
        <v>46433</v>
      </c>
    </row>
    <row r="1510" spans="2:2" x14ac:dyDescent="0.25">
      <c r="B1510" s="1">
        <f t="shared" si="23"/>
        <v>46434</v>
      </c>
    </row>
    <row r="1511" spans="2:2" x14ac:dyDescent="0.25">
      <c r="B1511" s="1">
        <f t="shared" si="23"/>
        <v>46435</v>
      </c>
    </row>
    <row r="1512" spans="2:2" x14ac:dyDescent="0.25">
      <c r="B1512" s="1">
        <f t="shared" si="23"/>
        <v>46436</v>
      </c>
    </row>
    <row r="1513" spans="2:2" x14ac:dyDescent="0.25">
      <c r="B1513" s="1">
        <f t="shared" si="23"/>
        <v>46437</v>
      </c>
    </row>
    <row r="1514" spans="2:2" x14ac:dyDescent="0.25">
      <c r="B1514" s="1">
        <f t="shared" si="23"/>
        <v>46438</v>
      </c>
    </row>
    <row r="1515" spans="2:2" x14ac:dyDescent="0.25">
      <c r="B1515" s="1">
        <f t="shared" si="23"/>
        <v>46439</v>
      </c>
    </row>
    <row r="1516" spans="2:2" x14ac:dyDescent="0.25">
      <c r="B1516" s="1">
        <f t="shared" si="23"/>
        <v>46440</v>
      </c>
    </row>
    <row r="1517" spans="2:2" x14ac:dyDescent="0.25">
      <c r="B1517" s="1">
        <f t="shared" si="23"/>
        <v>46441</v>
      </c>
    </row>
    <row r="1518" spans="2:2" x14ac:dyDescent="0.25">
      <c r="B1518" s="1">
        <f t="shared" si="23"/>
        <v>46442</v>
      </c>
    </row>
    <row r="1519" spans="2:2" x14ac:dyDescent="0.25">
      <c r="B1519" s="1">
        <f t="shared" si="23"/>
        <v>46443</v>
      </c>
    </row>
    <row r="1520" spans="2:2" x14ac:dyDescent="0.25">
      <c r="B1520" s="1">
        <f t="shared" si="23"/>
        <v>46444</v>
      </c>
    </row>
    <row r="1521" spans="2:2" x14ac:dyDescent="0.25">
      <c r="B1521" s="1">
        <f t="shared" si="23"/>
        <v>46445</v>
      </c>
    </row>
  </sheetData>
  <sortState xmlns:xlrd2="http://schemas.microsoft.com/office/spreadsheetml/2017/richdata2" ref="F2:F41">
    <sortCondition ref="F2:F4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46F3C9277DAD4F8AD48DD627E36C78" ma:contentTypeVersion="16" ma:contentTypeDescription="Create a new document." ma:contentTypeScope="" ma:versionID="a59da8b8158a0fc51024c58e8df71c32">
  <xsd:schema xmlns:xsd="http://www.w3.org/2001/XMLSchema" xmlns:xs="http://www.w3.org/2001/XMLSchema" xmlns:p="http://schemas.microsoft.com/office/2006/metadata/properties" xmlns:ns3="2eaed32b-d896-4a14-b318-e9d64ef8f420" xmlns:ns4="286dc986-44f7-41af-952f-43a1c799c273" targetNamespace="http://schemas.microsoft.com/office/2006/metadata/properties" ma:root="true" ma:fieldsID="100229c9517faf94ab555f44ffd5f5ec" ns3:_="" ns4:_="">
    <xsd:import namespace="2eaed32b-d896-4a14-b318-e9d64ef8f420"/>
    <xsd:import namespace="286dc986-44f7-41af-952f-43a1c799c273"/>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SystemTags"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aed32b-d896-4a14-b318-e9d64ef8f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6dc986-44f7-41af-952f-43a1c799c27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t 3 M 6 W C 6 u y B y l A A A A 9 w A A A B I A H A B D b 2 5 m a W c v U G F j a 2 F n Z S 5 4 b W w g o h g A K K A U A A A A A A A A A A A A A A A A A A A A A A A A A A A A h Y + 9 D o I w H M R f h X S n X z g Y 8 q c M r p K Y E I 1 r U y o 2 Q j G 0 W N 7 N w U f y F c Q o 6 u Z 4 d 7 9 L 7 u 7 X G + R j 2 0 Q X 3 T v T 2 Q w x T F G k r e o q Y + s M D f 4 Q L 1 E u Y C P V S d Y 6 m m D r 0 t G Z D B 2 9 P 6 e E h B B w S H D X 1 4 R T y s i + W J f q q F s Z G + u 8 t E q j T 6 v 6 3 0 I C d q 8 x g m P G F p h z n m A K Z H a h M P Z L 8 G n w M / 0 x Y T U 0 f u i 1 0 D b e l k B m C e R 9 Q j w A U E s D B B Q A A g A I A L d z O 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3 c z p Y K I p H u A 4 A A A A R A A A A E w A c A E Z v c m 1 1 b G F z L 1 N l Y 3 R p b 2 4 x L m 0 g o h g A K K A U A A A A A A A A A A A A A A A A A A A A A A A A A A A A K 0 5 N L s n M z 1 M I h t C G 1 g B Q S w E C L Q A U A A I A C A C 3 c z p Y L q 7 I H K U A A A D 3 A A A A E g A A A A A A A A A A A A A A A A A A A A A A Q 2 9 u Z m l n L 1 B h Y 2 t h Z 2 U u e G 1 s U E s B A i 0 A F A A C A A g A t 3 M 6 W A / K 6 a u k A A A A 6 Q A A A B M A A A A A A A A A A A A A A A A A 8 Q A A A F t D b 2 5 0 Z W 5 0 X 1 R 5 c G V z X S 5 4 b W x Q S w E C L Q A U A A I A C A C 3 c z p Y 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d b j c B L + u M U a I p m w u 0 F t E 2 w A A A A A C A A A A A A A D Z g A A w A A A A B A A A A D X Y 1 g P H O r t h V 8 f 9 N X D N R m G A A A A A A S A A A C g A A A A E A A A A B X + n J 9 M B X K L k d b C a G O J i W x Q A A A A / n h I y 3 + x v F X P J q X q K q D c x + k t b h f 4 s X u 4 k W h s H 4 4 7 v O Y A Q W U R q Z i r Y l o I f s k 7 K z 6 3 4 g S v S U O U L P 3 R u 6 R c 1 / b t M Q U I 7 y / 4 Y T 4 M T N / P m p i 0 i F Y U A A A A + 9 7 I w 1 8 p E E f X 5 Q d z h 7 q 4 z X K 1 O m s = < / D a t a M a s h u p > 
</file>

<file path=customXml/item3.xml><?xml version="1.0" encoding="utf-8"?>
<p:properties xmlns:p="http://schemas.microsoft.com/office/2006/metadata/properties" xmlns:xsi="http://www.w3.org/2001/XMLSchema-instance" xmlns:pc="http://schemas.microsoft.com/office/infopath/2007/PartnerControls">
  <documentManagement>
    <_activity xmlns="2eaed32b-d896-4a14-b318-e9d64ef8f420"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207ED7-F35B-4C1C-9F8B-6346E56CA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aed32b-d896-4a14-b318-e9d64ef8f420"/>
    <ds:schemaRef ds:uri="286dc986-44f7-41af-952f-43a1c799c2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0239A7-8777-445F-8B1B-AB0F561A00FE}">
  <ds:schemaRefs>
    <ds:schemaRef ds:uri="http://schemas.microsoft.com/DataMashup"/>
  </ds:schemaRefs>
</ds:datastoreItem>
</file>

<file path=customXml/itemProps3.xml><?xml version="1.0" encoding="utf-8"?>
<ds:datastoreItem xmlns:ds="http://schemas.openxmlformats.org/officeDocument/2006/customXml" ds:itemID="{736282E8-AB40-4248-8F04-4C4D7C0735DA}">
  <ds:schemaRefs>
    <ds:schemaRef ds:uri="2eaed32b-d896-4a14-b318-e9d64ef8f420"/>
    <ds:schemaRef ds:uri="http://purl.org/dc/elements/1.1/"/>
    <ds:schemaRef ds:uri="http://schemas.microsoft.com/office/2006/metadata/properties"/>
    <ds:schemaRef ds:uri="286dc986-44f7-41af-952f-43a1c799c273"/>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24299F5E-CC4B-4FB7-8587-3EF8CEE148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 for Uploading</vt:lpstr>
      <vt:lpstr>Instructions</vt:lpstr>
      <vt:lpstr>Trade - Apprentice Report</vt:lpstr>
      <vt:lpstr>Metrics Tracking Report - WFD</vt:lpstr>
      <vt:lpstr>Metrics Tracking - Apprentice</vt:lpstr>
      <vt:lpstr>Drop Down Data</vt:lpstr>
      <vt:lpstr>'Instructions for Uploading'!Print_Area</vt:lpstr>
      <vt:lpstr>'Metrics Tracking Report - WFD'!Print_Area</vt:lpstr>
      <vt:lpstr>'Metrics Tracking Report - WFD'!Print_Titles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2023-10-02T19:56:48Z</dcterms:created>
  <dcterms:modified xsi:type="dcterms:W3CDTF">2024-03-14T19:47:06Z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0x0101001146F3C9277DAD4F8AD48DD627E36C78</vt:lpwstr>
  </property>
</Properties>
</file>